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550" yWindow="5085" windowWidth="15480" windowHeight="5910" tabRatio="684" firstSheet="14" activeTab="19"/>
  </bookViews>
  <sheets>
    <sheet name="день(1)" sheetId="1" r:id="rId1"/>
    <sheet name="день (2)" sheetId="13" r:id="rId2"/>
    <sheet name="день (3)" sheetId="5" r:id="rId3"/>
    <sheet name="день (4)" sheetId="6" r:id="rId4"/>
    <sheet name="день (5)" sheetId="7" r:id="rId5"/>
    <sheet name="день (31)" sheetId="34" r:id="rId6"/>
    <sheet name="день (30)" sheetId="33" r:id="rId7"/>
    <sheet name="день (21)" sheetId="24" r:id="rId8"/>
    <sheet name="день (32)" sheetId="35" r:id="rId9"/>
    <sheet name="день (20)" sheetId="23" r:id="rId10"/>
    <sheet name="день (19)" sheetId="22" r:id="rId11"/>
    <sheet name="11.10.2022" sheetId="125" r:id="rId12"/>
    <sheet name="12 сент (4)" sheetId="119" r:id="rId13"/>
    <sheet name="18.10.2022" sheetId="120" r:id="rId14"/>
    <sheet name="13 сент (4)" sheetId="128" r:id="rId15"/>
    <sheet name="26 сент (3)" sheetId="118" r:id="rId16"/>
    <sheet name="20.10.2022" sheetId="117" r:id="rId17"/>
    <sheet name="20 сент (5)" sheetId="124" r:id="rId18"/>
    <sheet name="12,10,2022" sheetId="129" r:id="rId19"/>
    <sheet name="27.10.2022" sheetId="130" r:id="rId20"/>
    <sheet name="13,10,2022" sheetId="123" r:id="rId21"/>
    <sheet name="17.10.2022" sheetId="132" r:id="rId22"/>
    <sheet name="25.10.2022" sheetId="122" r:id="rId23"/>
    <sheet name="14.10.2022" sheetId="126" r:id="rId24"/>
    <sheet name="26.10.2022" sheetId="131" r:id="rId25"/>
    <sheet name="22 сент (3)" sheetId="127" r:id="rId26"/>
    <sheet name="19.10.2022" sheetId="121" r:id="rId27"/>
    <sheet name="8 сент" sheetId="116" r:id="rId28"/>
    <sheet name="21.10.2022" sheetId="21" r:id="rId29"/>
    <sheet name="день (100)" sheetId="103" r:id="rId30"/>
    <sheet name="день (99)" sheetId="102" r:id="rId31"/>
    <sheet name="день (98)" sheetId="101" r:id="rId32"/>
    <sheet name="день (97)" sheetId="100" r:id="rId33"/>
    <sheet name="день (96)" sheetId="99" r:id="rId34"/>
    <sheet name="день (95)" sheetId="98" r:id="rId35"/>
    <sheet name="день (13)" sheetId="16" r:id="rId36"/>
    <sheet name="день (12)" sheetId="15" r:id="rId37"/>
    <sheet name="день (111)" sheetId="114" r:id="rId38"/>
    <sheet name="день (110)" sheetId="113" r:id="rId39"/>
    <sheet name="день (102)" sheetId="105" r:id="rId40"/>
    <sheet name="день (109)" sheetId="112" r:id="rId41"/>
    <sheet name="день (108)" sheetId="111" r:id="rId42"/>
    <sheet name="день (107)" sheetId="110" r:id="rId43"/>
    <sheet name="день (106)" sheetId="109" r:id="rId44"/>
    <sheet name="день (105)" sheetId="108" r:id="rId45"/>
    <sheet name="день (104)" sheetId="107" r:id="rId46"/>
    <sheet name="день (103)" sheetId="106" r:id="rId47"/>
    <sheet name="день (101)" sheetId="104" r:id="rId48"/>
    <sheet name="день (93)" sheetId="96" r:id="rId49"/>
    <sheet name="день (92)" sheetId="95" r:id="rId50"/>
    <sheet name="день (11)" sheetId="14" r:id="rId51"/>
    <sheet name="день (33)" sheetId="36" r:id="rId52"/>
    <sheet name="день (6)" sheetId="8" r:id="rId53"/>
    <sheet name="день (7)" sheetId="9" r:id="rId54"/>
    <sheet name="день (8)" sheetId="10" r:id="rId55"/>
    <sheet name="день (69)" sheetId="72" r:id="rId56"/>
    <sheet name="день (68)" sheetId="71" r:id="rId57"/>
    <sheet name="день (90)" sheetId="93" r:id="rId58"/>
    <sheet name="день (89)" sheetId="92" r:id="rId59"/>
    <sheet name="день (91)" sheetId="94" r:id="rId60"/>
    <sheet name="день (88)" sheetId="91" r:id="rId61"/>
    <sheet name="день (94)" sheetId="97" r:id="rId62"/>
    <sheet name="день (87)" sheetId="90" r:id="rId63"/>
    <sheet name="день (86)" sheetId="89" r:id="rId64"/>
    <sheet name="день (85)" sheetId="88" r:id="rId65"/>
    <sheet name="день (84)" sheetId="87" r:id="rId66"/>
    <sheet name="день (83)" sheetId="86" r:id="rId67"/>
    <sheet name="день (82)" sheetId="85" r:id="rId68"/>
    <sheet name="день (81)" sheetId="84" r:id="rId69"/>
    <sheet name="день (80)" sheetId="83" r:id="rId70"/>
    <sheet name="день (79)" sheetId="82" r:id="rId71"/>
    <sheet name="день (78)" sheetId="81" r:id="rId72"/>
    <sheet name="день (77)" sheetId="80" r:id="rId73"/>
    <sheet name="день (76)" sheetId="79" r:id="rId74"/>
    <sheet name="день (75)" sheetId="78" r:id="rId75"/>
    <sheet name="день (74)" sheetId="77" r:id="rId76"/>
    <sheet name="день (73)" sheetId="76" r:id="rId77"/>
    <sheet name="день (72)" sheetId="75" r:id="rId78"/>
    <sheet name="день (67)" sheetId="70" r:id="rId79"/>
    <sheet name="день (66)" sheetId="69" r:id="rId80"/>
    <sheet name="день (65)" sheetId="68" r:id="rId81"/>
    <sheet name="день (64)" sheetId="67" r:id="rId82"/>
    <sheet name="день (63)" sheetId="66" r:id="rId83"/>
    <sheet name="день (70)" sheetId="73" r:id="rId84"/>
    <sheet name="день (62)" sheetId="65" r:id="rId85"/>
    <sheet name="день (61)" sheetId="64" r:id="rId86"/>
    <sheet name="день (60)" sheetId="63" r:id="rId87"/>
    <sheet name="день (59)" sheetId="62" r:id="rId88"/>
    <sheet name="день (58)" sheetId="61" r:id="rId89"/>
    <sheet name="день (57)" sheetId="60" r:id="rId90"/>
    <sheet name="день (56)" sheetId="59" r:id="rId91"/>
    <sheet name="день (55)" sheetId="58" r:id="rId92"/>
    <sheet name="день (71)" sheetId="74" r:id="rId93"/>
    <sheet name="день (54)" sheetId="57" r:id="rId94"/>
    <sheet name="день (53)" sheetId="56" r:id="rId95"/>
    <sheet name="день (52)" sheetId="55" r:id="rId96"/>
    <sheet name="день (51)" sheetId="54" r:id="rId97"/>
    <sheet name="день (50)" sheetId="53" r:id="rId98"/>
    <sheet name="день (49)" sheetId="52" r:id="rId99"/>
    <sheet name="день (48)" sheetId="51" r:id="rId100"/>
    <sheet name="день (47)" sheetId="50" r:id="rId101"/>
    <sheet name="день (46)" sheetId="49" r:id="rId102"/>
    <sheet name="день (45)" sheetId="48" r:id="rId103"/>
    <sheet name="день (44)" sheetId="47" r:id="rId104"/>
    <sheet name="день (43)" sheetId="46" r:id="rId105"/>
    <sheet name="день (42)" sheetId="45" r:id="rId106"/>
    <sheet name="день (41)" sheetId="44" r:id="rId107"/>
    <sheet name="день (40)" sheetId="43" r:id="rId108"/>
    <sheet name="день (39)" sheetId="42" r:id="rId109"/>
    <sheet name="день (38)" sheetId="41" r:id="rId110"/>
    <sheet name="день (37)" sheetId="40" r:id="rId111"/>
    <sheet name="день (36)" sheetId="39" r:id="rId112"/>
    <sheet name="день (27)" sheetId="30" r:id="rId113"/>
    <sheet name="день (34)" sheetId="37" r:id="rId114"/>
    <sheet name="день (26)" sheetId="29" r:id="rId115"/>
    <sheet name="день (25)" sheetId="28" r:id="rId116"/>
    <sheet name="день (35)" sheetId="38" r:id="rId117"/>
    <sheet name="день (24)" sheetId="27" r:id="rId118"/>
    <sheet name="день (29)" sheetId="32" r:id="rId119"/>
    <sheet name="день (23)" sheetId="26" r:id="rId120"/>
    <sheet name="день (22)" sheetId="25" r:id="rId121"/>
    <sheet name="день (9)" sheetId="11" r:id="rId122"/>
    <sheet name="день (10)" sheetId="12" r:id="rId123"/>
    <sheet name="Лист1" sheetId="115" r:id="rId124"/>
  </sheets>
  <definedNames>
    <definedName name="_xlnm.Print_Area" localSheetId="11">'11.10.2022'!$A$1:$K$33</definedName>
    <definedName name="_xlnm.Print_Area" localSheetId="12">'12 сент (4)'!$A$1:$K$33</definedName>
    <definedName name="_xlnm.Print_Area" localSheetId="18">'12,10,2022'!$A$1:$K$33</definedName>
    <definedName name="_xlnm.Print_Area" localSheetId="14">'13 сент (4)'!$A$1:$K$33</definedName>
    <definedName name="_xlnm.Print_Area" localSheetId="20">'13,10,2022'!$A$1:$K$34</definedName>
    <definedName name="_xlnm.Print_Area" localSheetId="23">'14.10.2022'!$A$1:$K$33</definedName>
    <definedName name="_xlnm.Print_Area" localSheetId="21">'17.10.2022'!$A$1:$K$37</definedName>
    <definedName name="_xlnm.Print_Area" localSheetId="13">'18.10.2022'!$A$1:$K$33</definedName>
    <definedName name="_xlnm.Print_Area" localSheetId="26">'19.10.2022'!$A$1:$K$33</definedName>
    <definedName name="_xlnm.Print_Area" localSheetId="17">'20 сент (5)'!$A$1:$K$33</definedName>
    <definedName name="_xlnm.Print_Area" localSheetId="16">'20.10.2022'!$A$1:$K$32</definedName>
    <definedName name="_xlnm.Print_Area" localSheetId="28">'21.10.2022'!$A$1:$K$31</definedName>
    <definedName name="_xlnm.Print_Area" localSheetId="25">'22 сент (3)'!$A$1:$K$33</definedName>
    <definedName name="_xlnm.Print_Area" localSheetId="22">'25.10.2022'!$A$1:$K$33</definedName>
    <definedName name="_xlnm.Print_Area" localSheetId="15">'26 сент (3)'!$A$1:$K$33</definedName>
    <definedName name="_xlnm.Print_Area" localSheetId="24">'26.10.2022'!$A$1:$K$33</definedName>
    <definedName name="_xlnm.Print_Area" localSheetId="19">'27.10.2022'!$A$1:$K$33</definedName>
    <definedName name="_xlnm.Print_Area" localSheetId="27">'8 сент'!$A$1:$K$34</definedName>
  </definedNames>
  <calcPr calcId="162913" refMode="R1C1"/>
</workbook>
</file>

<file path=xl/calcChain.xml><?xml version="1.0" encoding="utf-8"?>
<calcChain xmlns="http://schemas.openxmlformats.org/spreadsheetml/2006/main">
  <c r="E33" i="116" l="1"/>
  <c r="K29" i="116"/>
  <c r="K34" i="116" s="1"/>
  <c r="I29" i="116"/>
  <c r="C29" i="116"/>
  <c r="G29" i="116"/>
  <c r="G34" i="116" s="1"/>
  <c r="I20" i="116"/>
  <c r="E20" i="116"/>
  <c r="C20" i="116"/>
  <c r="C16" i="22"/>
  <c r="E16" i="22"/>
  <c r="E30" i="22" s="1"/>
  <c r="I16" i="22"/>
  <c r="I30" i="22" s="1"/>
  <c r="G18" i="22"/>
  <c r="G25" i="22" s="1"/>
  <c r="G30" i="22" s="1"/>
  <c r="G19" i="22"/>
  <c r="G20" i="22"/>
  <c r="C25" i="22"/>
  <c r="I25" i="22"/>
  <c r="K25" i="22"/>
  <c r="E29" i="22"/>
  <c r="C30" i="22"/>
  <c r="K30" i="22"/>
  <c r="E34" i="116" l="1"/>
  <c r="C34" i="116"/>
  <c r="I34" i="116"/>
  <c r="E28" i="117" l="1"/>
  <c r="K24" i="117"/>
  <c r="K29" i="117" s="1"/>
  <c r="I24" i="117"/>
  <c r="C24" i="117"/>
  <c r="G24" i="117"/>
  <c r="G29" i="117" s="1"/>
  <c r="I15" i="117"/>
  <c r="E15" i="117"/>
  <c r="E29" i="117" s="1"/>
  <c r="C15" i="117"/>
  <c r="C29" i="117" l="1"/>
  <c r="I29" i="117"/>
  <c r="G22" i="132"/>
  <c r="G23" i="126" l="1"/>
  <c r="G22" i="126"/>
  <c r="F22" i="126"/>
  <c r="G21" i="126"/>
  <c r="G20" i="126"/>
  <c r="G19" i="126"/>
  <c r="G18" i="126"/>
  <c r="G21" i="123" l="1"/>
  <c r="G20" i="123"/>
  <c r="G19" i="123"/>
  <c r="C18" i="123"/>
  <c r="G18" i="123" s="1"/>
  <c r="G20" i="129" l="1"/>
  <c r="G19" i="129"/>
  <c r="G18" i="129"/>
  <c r="C25" i="129"/>
  <c r="G24" i="125" l="1"/>
  <c r="G22" i="125"/>
  <c r="G21" i="125"/>
  <c r="G20" i="125"/>
  <c r="G19" i="125"/>
  <c r="G18" i="125"/>
  <c r="E33" i="132" l="1"/>
  <c r="K29" i="132"/>
  <c r="K34" i="132" s="1"/>
  <c r="I29" i="132"/>
  <c r="G29" i="132"/>
  <c r="G34" i="132" s="1"/>
  <c r="C29" i="132"/>
  <c r="I20" i="132"/>
  <c r="E20" i="132"/>
  <c r="E34" i="132" s="1"/>
  <c r="C20" i="132"/>
  <c r="I34" i="132" l="1"/>
  <c r="C34" i="132"/>
  <c r="E29" i="131"/>
  <c r="K25" i="131"/>
  <c r="K30" i="131" s="1"/>
  <c r="I25" i="131"/>
  <c r="G25" i="131"/>
  <c r="G30" i="131" s="1"/>
  <c r="C25" i="131"/>
  <c r="I16" i="131"/>
  <c r="E16" i="131"/>
  <c r="C16" i="131"/>
  <c r="E30" i="131" l="1"/>
  <c r="I30" i="131"/>
  <c r="C30" i="131"/>
  <c r="E29" i="130"/>
  <c r="K25" i="130"/>
  <c r="K30" i="130" s="1"/>
  <c r="I25" i="130"/>
  <c r="G25" i="130"/>
  <c r="G30" i="130" s="1"/>
  <c r="C25" i="130"/>
  <c r="I16" i="130"/>
  <c r="E16" i="130"/>
  <c r="C16" i="130"/>
  <c r="C30" i="130" l="1"/>
  <c r="E30" i="130"/>
  <c r="I30" i="130"/>
  <c r="E29" i="129"/>
  <c r="K25" i="129"/>
  <c r="K30" i="129" s="1"/>
  <c r="I25" i="129"/>
  <c r="G25" i="129"/>
  <c r="G30" i="129" s="1"/>
  <c r="I16" i="129"/>
  <c r="E16" i="129"/>
  <c r="C16" i="129"/>
  <c r="E30" i="129" l="1"/>
  <c r="I30" i="129"/>
  <c r="C30" i="129"/>
  <c r="E29" i="128"/>
  <c r="K25" i="128"/>
  <c r="K30" i="128" s="1"/>
  <c r="I25" i="128"/>
  <c r="G25" i="128"/>
  <c r="G30" i="128" s="1"/>
  <c r="C25" i="128"/>
  <c r="I16" i="128"/>
  <c r="E16" i="128"/>
  <c r="E30" i="128" s="1"/>
  <c r="C16" i="128"/>
  <c r="C30" i="128" l="1"/>
  <c r="I30" i="128"/>
  <c r="E29" i="127"/>
  <c r="K25" i="127"/>
  <c r="K30" i="127" s="1"/>
  <c r="I25" i="127"/>
  <c r="G25" i="127"/>
  <c r="G30" i="127" s="1"/>
  <c r="C25" i="127"/>
  <c r="I16" i="127"/>
  <c r="E16" i="127"/>
  <c r="E30" i="127" s="1"/>
  <c r="C16" i="127"/>
  <c r="C30" i="127" l="1"/>
  <c r="I30" i="127"/>
  <c r="K25" i="126"/>
  <c r="K30" i="126" s="1"/>
  <c r="I25" i="126"/>
  <c r="G25" i="126"/>
  <c r="G30" i="126" s="1"/>
  <c r="C25" i="126"/>
  <c r="I16" i="126"/>
  <c r="E16" i="126"/>
  <c r="E30" i="126" s="1"/>
  <c r="C16" i="126"/>
  <c r="I30" i="126" l="1"/>
  <c r="C30" i="126"/>
  <c r="E29" i="125"/>
  <c r="K25" i="125"/>
  <c r="K30" i="125" s="1"/>
  <c r="I25" i="125"/>
  <c r="G25" i="125"/>
  <c r="G30" i="125" s="1"/>
  <c r="C25" i="125"/>
  <c r="I16" i="125"/>
  <c r="E16" i="125"/>
  <c r="C16" i="125"/>
  <c r="C30" i="125" l="1"/>
  <c r="E30" i="125"/>
  <c r="I30" i="125"/>
  <c r="E29" i="124"/>
  <c r="K25" i="124"/>
  <c r="K30" i="124" s="1"/>
  <c r="I25" i="124"/>
  <c r="G25" i="124"/>
  <c r="G30" i="124" s="1"/>
  <c r="C25" i="124"/>
  <c r="I16" i="124"/>
  <c r="E16" i="124"/>
  <c r="E30" i="124" s="1"/>
  <c r="C16" i="124"/>
  <c r="I30" i="124" l="1"/>
  <c r="C30" i="124"/>
  <c r="E30" i="123"/>
  <c r="K26" i="123"/>
  <c r="K31" i="123" s="1"/>
  <c r="I26" i="123"/>
  <c r="G26" i="123"/>
  <c r="G31" i="123" s="1"/>
  <c r="C26" i="123"/>
  <c r="I16" i="123"/>
  <c r="E16" i="123"/>
  <c r="C16" i="123"/>
  <c r="E31" i="123" l="1"/>
  <c r="C31" i="123"/>
  <c r="I31" i="123"/>
  <c r="E29" i="122"/>
  <c r="K25" i="122"/>
  <c r="K30" i="122" s="1"/>
  <c r="I25" i="122"/>
  <c r="G25" i="122"/>
  <c r="G30" i="122" s="1"/>
  <c r="C25" i="122"/>
  <c r="I16" i="122"/>
  <c r="E16" i="122"/>
  <c r="C16" i="122"/>
  <c r="E30" i="122" l="1"/>
  <c r="I30" i="122"/>
  <c r="C30" i="122"/>
  <c r="E29" i="121"/>
  <c r="K25" i="121"/>
  <c r="K30" i="121" s="1"/>
  <c r="I25" i="121"/>
  <c r="G25" i="121"/>
  <c r="G30" i="121" s="1"/>
  <c r="C25" i="121"/>
  <c r="I16" i="121"/>
  <c r="E16" i="121"/>
  <c r="C16" i="121"/>
  <c r="E30" i="121" l="1"/>
  <c r="I30" i="121"/>
  <c r="C30" i="121"/>
  <c r="E29" i="120"/>
  <c r="K25" i="120"/>
  <c r="K30" i="120" s="1"/>
  <c r="I25" i="120"/>
  <c r="G25" i="120"/>
  <c r="G30" i="120" s="1"/>
  <c r="C25" i="120"/>
  <c r="I16" i="120"/>
  <c r="E16" i="120"/>
  <c r="C16" i="120"/>
  <c r="C30" i="120" l="1"/>
  <c r="I30" i="120"/>
  <c r="E30" i="120"/>
  <c r="E29" i="119"/>
  <c r="K25" i="119"/>
  <c r="K30" i="119" s="1"/>
  <c r="I25" i="119"/>
  <c r="G25" i="119"/>
  <c r="G30" i="119" s="1"/>
  <c r="C25" i="119"/>
  <c r="I16" i="119"/>
  <c r="E16" i="119"/>
  <c r="C16" i="119"/>
  <c r="C30" i="119" l="1"/>
  <c r="E30" i="119"/>
  <c r="I30" i="119"/>
  <c r="E29" i="118"/>
  <c r="K25" i="118"/>
  <c r="K30" i="118" s="1"/>
  <c r="I25" i="118"/>
  <c r="G25" i="118"/>
  <c r="G30" i="118" s="1"/>
  <c r="C25" i="118"/>
  <c r="I14" i="118"/>
  <c r="E14" i="118"/>
  <c r="C14" i="118"/>
  <c r="C30" i="118" l="1"/>
  <c r="I30" i="118"/>
  <c r="E30" i="118"/>
  <c r="K23" i="21" l="1"/>
  <c r="K28" i="21" l="1"/>
  <c r="E27" i="21"/>
  <c r="I23" i="21"/>
  <c r="G23" i="21"/>
  <c r="G28" i="21" s="1"/>
  <c r="C23" i="21"/>
  <c r="I14" i="21"/>
  <c r="E14" i="21"/>
  <c r="C14" i="21"/>
  <c r="I28" i="21" l="1"/>
  <c r="E28" i="21"/>
  <c r="C28" i="21"/>
  <c r="G25" i="114"/>
  <c r="E25" i="114"/>
  <c r="C25" i="114"/>
  <c r="G25" i="113" l="1"/>
  <c r="E25" i="113"/>
  <c r="C25" i="113"/>
  <c r="G25" i="112" l="1"/>
  <c r="E25" i="112"/>
  <c r="C25" i="112"/>
  <c r="G25" i="111" l="1"/>
  <c r="E25" i="111"/>
  <c r="C25" i="111"/>
  <c r="G25" i="110" l="1"/>
  <c r="E25" i="110"/>
  <c r="C25" i="110"/>
  <c r="G26" i="109" l="1"/>
  <c r="E26" i="109"/>
  <c r="C26" i="109"/>
  <c r="G26" i="108" l="1"/>
  <c r="E26" i="108"/>
  <c r="C26" i="108"/>
  <c r="G26" i="107" l="1"/>
  <c r="E26" i="107"/>
  <c r="C26" i="107"/>
  <c r="G26" i="106" l="1"/>
  <c r="E26" i="106"/>
  <c r="C26" i="106"/>
  <c r="G26" i="105" l="1"/>
  <c r="E26" i="105"/>
  <c r="C26" i="105"/>
  <c r="G26" i="104" l="1"/>
  <c r="E26" i="104"/>
  <c r="C26" i="104"/>
  <c r="G26" i="103" l="1"/>
  <c r="E26" i="103"/>
  <c r="C26" i="103"/>
  <c r="G26" i="102" l="1"/>
  <c r="E26" i="102"/>
  <c r="C26" i="102"/>
  <c r="G26" i="101"/>
  <c r="E26" i="101"/>
  <c r="C26" i="101"/>
  <c r="G26" i="100" l="1"/>
  <c r="E26" i="100"/>
  <c r="C26" i="100"/>
  <c r="G26" i="99" l="1"/>
  <c r="E26" i="99"/>
  <c r="C26" i="99"/>
  <c r="G26" i="98" l="1"/>
  <c r="E26" i="98"/>
  <c r="C26" i="98"/>
  <c r="G26" i="97" l="1"/>
  <c r="E26" i="97"/>
  <c r="C26" i="97"/>
  <c r="G26" i="96" l="1"/>
  <c r="E26" i="96"/>
  <c r="C26" i="96"/>
  <c r="G26" i="95" l="1"/>
  <c r="E26" i="95"/>
  <c r="C26" i="95"/>
  <c r="G26" i="94" l="1"/>
  <c r="E26" i="94"/>
  <c r="C26" i="94"/>
  <c r="G26" i="93" l="1"/>
  <c r="E26" i="93"/>
  <c r="C26" i="93"/>
  <c r="G26" i="92" l="1"/>
  <c r="E26" i="92"/>
  <c r="C26" i="92"/>
  <c r="G26" i="91" l="1"/>
  <c r="E26" i="91"/>
  <c r="C26" i="91"/>
  <c r="G26" i="90" l="1"/>
  <c r="E26" i="90"/>
  <c r="C26" i="90"/>
  <c r="G26" i="89" l="1"/>
  <c r="E26" i="89"/>
  <c r="C26" i="89"/>
  <c r="G26" i="88" l="1"/>
  <c r="E26" i="88"/>
  <c r="C26" i="88"/>
  <c r="G26" i="87" l="1"/>
  <c r="E26" i="87"/>
  <c r="C26" i="87"/>
  <c r="G25" i="86" l="1"/>
  <c r="E25" i="86"/>
  <c r="C25" i="86"/>
  <c r="G26" i="85"/>
  <c r="E26" i="85"/>
  <c r="C26" i="85"/>
  <c r="G26" i="84" l="1"/>
  <c r="E26" i="84"/>
  <c r="C26" i="84"/>
  <c r="G26" i="83" l="1"/>
  <c r="E26" i="83"/>
  <c r="C26" i="83"/>
  <c r="G26" i="82" l="1"/>
  <c r="E26" i="82"/>
  <c r="C26" i="82"/>
  <c r="G26" i="81"/>
  <c r="E26" i="81"/>
  <c r="C26" i="81"/>
  <c r="G26" i="80" l="1"/>
  <c r="E26" i="80"/>
  <c r="C26" i="80"/>
  <c r="C24" i="79" l="1"/>
  <c r="G24" i="79" l="1"/>
  <c r="E24" i="79"/>
  <c r="G24" i="78"/>
  <c r="E24" i="78"/>
  <c r="C24" i="78"/>
  <c r="G25" i="77" l="1"/>
  <c r="E25" i="77"/>
  <c r="G25" i="76" l="1"/>
  <c r="E25" i="76"/>
  <c r="G25" i="75" l="1"/>
  <c r="E25" i="75"/>
  <c r="G24" i="74" l="1"/>
  <c r="E24" i="74"/>
  <c r="G25" i="73" l="1"/>
  <c r="E25" i="73"/>
  <c r="G25" i="72" l="1"/>
  <c r="E25" i="72"/>
  <c r="G25" i="71" l="1"/>
  <c r="E25" i="71"/>
  <c r="G25" i="70" l="1"/>
  <c r="E25" i="70"/>
  <c r="G25" i="69" l="1"/>
  <c r="E25" i="69"/>
  <c r="G25" i="68"/>
  <c r="E25" i="68"/>
  <c r="G25" i="67"/>
  <c r="E25" i="67"/>
  <c r="G25" i="66" l="1"/>
  <c r="E25" i="66"/>
  <c r="G25" i="65" l="1"/>
  <c r="E25" i="65"/>
  <c r="G25" i="64"/>
  <c r="E25" i="64"/>
  <c r="G25" i="63" l="1"/>
  <c r="E25" i="63"/>
  <c r="G25" i="62"/>
  <c r="E25" i="62"/>
  <c r="G25" i="61"/>
  <c r="E25" i="61"/>
  <c r="G24" i="60" l="1"/>
  <c r="E24" i="60"/>
  <c r="G24" i="59" l="1"/>
  <c r="E24" i="59"/>
  <c r="G24" i="58"/>
  <c r="E24" i="58"/>
  <c r="G24" i="57" l="1"/>
  <c r="E24" i="57"/>
  <c r="G24" i="56" l="1"/>
  <c r="E24" i="56"/>
  <c r="G24" i="55" l="1"/>
  <c r="E24" i="55"/>
  <c r="G24" i="54"/>
  <c r="E24" i="54"/>
  <c r="G24" i="53" l="1"/>
  <c r="E24" i="53"/>
  <c r="G25" i="52" l="1"/>
  <c r="E25" i="52"/>
  <c r="G24" i="51" l="1"/>
  <c r="E24" i="51"/>
  <c r="G24" i="50"/>
  <c r="E24" i="50"/>
  <c r="G24" i="49" l="1"/>
  <c r="E24" i="49"/>
  <c r="G24" i="48" l="1"/>
  <c r="E24" i="48"/>
  <c r="C24" i="48"/>
  <c r="G24" i="47" l="1"/>
  <c r="E24" i="47"/>
  <c r="C24" i="47"/>
  <c r="G24" i="46" l="1"/>
  <c r="E24" i="46"/>
  <c r="C24" i="46"/>
  <c r="G24" i="45" l="1"/>
  <c r="E24" i="45"/>
  <c r="C24" i="45"/>
  <c r="G24" i="44" l="1"/>
  <c r="E24" i="44"/>
  <c r="C24" i="44"/>
  <c r="G24" i="43" l="1"/>
  <c r="E24" i="43"/>
  <c r="C24" i="43"/>
  <c r="G24" i="42"/>
  <c r="E24" i="42"/>
  <c r="C24" i="42"/>
  <c r="G24" i="41" l="1"/>
  <c r="E24" i="41"/>
  <c r="C24" i="41"/>
  <c r="G24" i="40" l="1"/>
  <c r="E24" i="40"/>
  <c r="C24" i="40"/>
  <c r="E24" i="39" l="1"/>
  <c r="C24" i="39"/>
  <c r="E24" i="38" l="1"/>
  <c r="C24" i="38"/>
  <c r="E24" i="37"/>
  <c r="C24" i="37"/>
  <c r="G23" i="36" l="1"/>
  <c r="E23" i="36"/>
  <c r="C23" i="36"/>
  <c r="E24" i="35"/>
  <c r="C24" i="35"/>
  <c r="E24" i="34" l="1"/>
  <c r="C24" i="34"/>
  <c r="E24" i="33"/>
  <c r="C24" i="33"/>
  <c r="E24" i="32"/>
  <c r="C24" i="32"/>
  <c r="E24" i="30" l="1"/>
  <c r="C24" i="30"/>
  <c r="E24" i="29"/>
  <c r="C24" i="29"/>
  <c r="E24" i="28" l="1"/>
  <c r="C24" i="28"/>
  <c r="E24" i="27"/>
  <c r="C24" i="27"/>
  <c r="E24" i="26" l="1"/>
  <c r="C24" i="26"/>
  <c r="E24" i="25" l="1"/>
  <c r="C24" i="25"/>
  <c r="E24" i="24" l="1"/>
  <c r="C24" i="24"/>
  <c r="E24" i="23" l="1"/>
  <c r="C24" i="23"/>
  <c r="E24" i="16" l="1"/>
  <c r="C24" i="16"/>
  <c r="E24" i="15" l="1"/>
  <c r="G24" i="15" l="1"/>
  <c r="C24" i="15"/>
  <c r="G24" i="14" l="1"/>
  <c r="E24" i="14"/>
  <c r="C24" i="14"/>
  <c r="C23" i="8" l="1"/>
  <c r="E23" i="1" l="1"/>
  <c r="C23" i="1"/>
  <c r="E23" i="13" l="1"/>
  <c r="C23" i="13"/>
  <c r="E23" i="12"/>
  <c r="C23" i="12"/>
  <c r="E23" i="11"/>
  <c r="C23" i="11"/>
  <c r="E23" i="10"/>
  <c r="C23" i="10"/>
  <c r="E23" i="9"/>
  <c r="C23" i="9"/>
  <c r="G23" i="8"/>
  <c r="E23" i="8"/>
  <c r="E23" i="7"/>
  <c r="C23" i="7"/>
  <c r="E23" i="6"/>
  <c r="C23" i="6"/>
  <c r="E23" i="5"/>
  <c r="C23" i="5"/>
</calcChain>
</file>

<file path=xl/sharedStrings.xml><?xml version="1.0" encoding="utf-8"?>
<sst xmlns="http://schemas.openxmlformats.org/spreadsheetml/2006/main" count="4049" uniqueCount="561">
  <si>
    <t>Директор МБОУ "СОШ №20"</t>
  </si>
  <si>
    <t>_________________А.С.Щепин</t>
  </si>
  <si>
    <t>Меню</t>
  </si>
  <si>
    <t>по столовой МБОУ "СОШ №20"</t>
  </si>
  <si>
    <t>Наименование блюда</t>
  </si>
  <si>
    <t>Выход</t>
  </si>
  <si>
    <t>Цена</t>
  </si>
  <si>
    <t>Повар:_____________________________</t>
  </si>
  <si>
    <t>Кладовщик:_________________________</t>
  </si>
  <si>
    <t>обед</t>
  </si>
  <si>
    <t>"___" ноября 2021г.</t>
  </si>
  <si>
    <t>чай с лимоном</t>
  </si>
  <si>
    <t>старшие классы</t>
  </si>
  <si>
    <t>младшие классы</t>
  </si>
  <si>
    <t>ИТОГО:</t>
  </si>
  <si>
    <t>Овощи натуральные (помидоры)</t>
  </si>
  <si>
    <t>Суп из овощей</t>
  </si>
  <si>
    <t>Каша гречневая с маслом сливочным</t>
  </si>
  <si>
    <t>Курица отварная</t>
  </si>
  <si>
    <t>Бутерброд с сыром</t>
  </si>
  <si>
    <t>0,2/0,008</t>
  </si>
  <si>
    <t>0,03/0,01</t>
  </si>
  <si>
    <t>0,04/0,3</t>
  </si>
  <si>
    <t xml:space="preserve">хлеб </t>
  </si>
  <si>
    <t>горошек зеленый</t>
  </si>
  <si>
    <t>суп с фасолью</t>
  </si>
  <si>
    <t>капуста тушеная</t>
  </si>
  <si>
    <t>сосиска отварная</t>
  </si>
  <si>
    <t>сок</t>
  </si>
  <si>
    <t>хлеб</t>
  </si>
  <si>
    <t>"12" ноября 2021г.</t>
  </si>
  <si>
    <t>"15" ноября 2021г.</t>
  </si>
  <si>
    <t>"16" ноября 2021г.</t>
  </si>
  <si>
    <t>Рассольник Ленинградский</t>
  </si>
  <si>
    <t>Салат из свеклы с яблоком</t>
  </si>
  <si>
    <t xml:space="preserve">Рис </t>
  </si>
  <si>
    <t>Соус</t>
  </si>
  <si>
    <t>Нагетссы куринные</t>
  </si>
  <si>
    <t>Компот из кураги</t>
  </si>
  <si>
    <t>Апельсин</t>
  </si>
  <si>
    <t>Хлеб</t>
  </si>
  <si>
    <t>18 ноября 2021</t>
  </si>
  <si>
    <t>чай</t>
  </si>
  <si>
    <t>Яблоко</t>
  </si>
  <si>
    <t>Сарделька отварная</t>
  </si>
  <si>
    <t xml:space="preserve">Каша пшеничная с маслом </t>
  </si>
  <si>
    <t>Суп с мясными фрикадельками</t>
  </si>
  <si>
    <t>Кукуруза(консервированная)</t>
  </si>
  <si>
    <t xml:space="preserve">Суп с рыбными консервами </t>
  </si>
  <si>
    <t xml:space="preserve">Плов из отварной курица </t>
  </si>
  <si>
    <t xml:space="preserve">Огурец соленый </t>
  </si>
  <si>
    <t xml:space="preserve">Апельсин </t>
  </si>
  <si>
    <t>Кисель</t>
  </si>
  <si>
    <t>"22" ноября 2021г.</t>
  </si>
  <si>
    <t xml:space="preserve">Хлеб </t>
  </si>
  <si>
    <t xml:space="preserve">Сок </t>
  </si>
  <si>
    <t xml:space="preserve"> </t>
  </si>
  <si>
    <t>завтрак</t>
  </si>
  <si>
    <t xml:space="preserve">Каша манная </t>
  </si>
  <si>
    <t xml:space="preserve">Бутерброд с маслом и джемом </t>
  </si>
  <si>
    <t xml:space="preserve">Чай с сахаром </t>
  </si>
  <si>
    <t xml:space="preserve">Макароны с маслом </t>
  </si>
  <si>
    <t>Тефтели обыкновеенные</t>
  </si>
  <si>
    <t>Груша</t>
  </si>
  <si>
    <t xml:space="preserve">Горошек консервированный </t>
  </si>
  <si>
    <t>Суп свекольник</t>
  </si>
  <si>
    <t>"_24_" ноября 2021г.</t>
  </si>
  <si>
    <t xml:space="preserve"> 50/6/50</t>
  </si>
  <si>
    <t>Йогурт</t>
  </si>
  <si>
    <t>Печенье Трио</t>
  </si>
  <si>
    <t xml:space="preserve">Суп из овощей </t>
  </si>
  <si>
    <t>Помидор (свежий)</t>
  </si>
  <si>
    <t xml:space="preserve">Каша гречневая с маслом </t>
  </si>
  <si>
    <t>Котлета Люля-Кебаб</t>
  </si>
  <si>
    <t xml:space="preserve">Чай с лимоном </t>
  </si>
  <si>
    <t xml:space="preserve">Бутерброд с маслом и повидлом </t>
  </si>
  <si>
    <t>50/13/52</t>
  </si>
  <si>
    <t xml:space="preserve">Итого </t>
  </si>
  <si>
    <t>50/27</t>
  </si>
  <si>
    <t>Бутерброд с повидлом</t>
  </si>
  <si>
    <t>25 ноября 2021 г.</t>
  </si>
  <si>
    <t>Сок</t>
  </si>
  <si>
    <t xml:space="preserve">Вареники со сметаной </t>
  </si>
  <si>
    <t>Суп  с клецками</t>
  </si>
  <si>
    <t>Селедка с луком и маслом</t>
  </si>
  <si>
    <t>Картофельное пюре</t>
  </si>
  <si>
    <t>Гуляш из курицы</t>
  </si>
  <si>
    <t>Какао</t>
  </si>
  <si>
    <t>26 ноября 2021 г.</t>
  </si>
  <si>
    <t>29 ноября 2021 г.</t>
  </si>
  <si>
    <t>Пельмени отварные</t>
  </si>
  <si>
    <t>Борщ</t>
  </si>
  <si>
    <t xml:space="preserve">Огурец свежий </t>
  </si>
  <si>
    <t xml:space="preserve">Котлета Кебабчета </t>
  </si>
  <si>
    <t xml:space="preserve">Компот из сухофруктов </t>
  </si>
  <si>
    <t>Рыба с овощами</t>
  </si>
  <si>
    <t>Суп молочный с макаронами</t>
  </si>
  <si>
    <t>Жаркое по домашнему</t>
  </si>
  <si>
    <t>Компот</t>
  </si>
  <si>
    <t xml:space="preserve">Пельмени с маслом </t>
  </si>
  <si>
    <t xml:space="preserve">Рассольник Ленинградский </t>
  </si>
  <si>
    <t xml:space="preserve">Макароны отварные </t>
  </si>
  <si>
    <t>8  ДЕКАБРЯ 2021 г.</t>
  </si>
  <si>
    <t>50/20</t>
  </si>
  <si>
    <t>Суп с клецками</t>
  </si>
  <si>
    <t>Помидор(свежий)</t>
  </si>
  <si>
    <t>9  ДЕКАБРЯ 2021 г.</t>
  </si>
  <si>
    <t>Суп с бобовыми</t>
  </si>
  <si>
    <t>Капуста тушеная</t>
  </si>
  <si>
    <t xml:space="preserve">Сосиска отварная </t>
  </si>
  <si>
    <t>Кукуруза (консервированная)</t>
  </si>
  <si>
    <t>Чай с молоком</t>
  </si>
  <si>
    <t>10  ДЕКАБРЯ 2021 г.</t>
  </si>
  <si>
    <t>Компот из сухофруктов</t>
  </si>
  <si>
    <t xml:space="preserve">Сырники со сметаной </t>
  </si>
  <si>
    <t xml:space="preserve">Бутерброд с сыром </t>
  </si>
  <si>
    <t>Суп лапша по домашнему</t>
  </si>
  <si>
    <t xml:space="preserve">Помидор </t>
  </si>
  <si>
    <t>Напиток из шиповника</t>
  </si>
  <si>
    <t>13  ДЕКАБРЯ 2021 г.</t>
  </si>
  <si>
    <t>Чай с лимоном</t>
  </si>
  <si>
    <t>Каша дружба</t>
  </si>
  <si>
    <t>50/30</t>
  </si>
  <si>
    <t xml:space="preserve">Рис отварной </t>
  </si>
  <si>
    <t xml:space="preserve">Сарделька отварная </t>
  </si>
  <si>
    <t>14  ДЕКАБРЯ 2021 г.</t>
  </si>
  <si>
    <t>Вареники с маслом</t>
  </si>
  <si>
    <t>Булочка с маком</t>
  </si>
  <si>
    <t>Макароны отварные</t>
  </si>
  <si>
    <t>Котлета Кебабчета</t>
  </si>
  <si>
    <t>Огурец свежий</t>
  </si>
  <si>
    <t>Компот из суххофруктов</t>
  </si>
  <si>
    <t>15  ДЕКАБРЯ 2021 г.</t>
  </si>
  <si>
    <t>Суп с рыбными консервами</t>
  </si>
  <si>
    <t>Плов из отварной курицы</t>
  </si>
  <si>
    <t>Огурцы (свежие)</t>
  </si>
  <si>
    <t>16 ДЕКАБРЯ 2021 г.</t>
  </si>
  <si>
    <t>Омлет натуральный</t>
  </si>
  <si>
    <t>Бутерброд с маслом и повидлом</t>
  </si>
  <si>
    <t>50/20/10</t>
  </si>
  <si>
    <t>Суп с бобовыми (гороховый)</t>
  </si>
  <si>
    <t>Каша пшеничная с маслом</t>
  </si>
  <si>
    <t xml:space="preserve">Салат из огурцов и помидор </t>
  </si>
  <si>
    <t>яблоко</t>
  </si>
  <si>
    <t>17 ДЕКАБРЯ 2021 г.</t>
  </si>
  <si>
    <t>Биточки рисовые с повидлом</t>
  </si>
  <si>
    <t>Суп овощной</t>
  </si>
  <si>
    <t xml:space="preserve">Курица отварная </t>
  </si>
  <si>
    <t>Огурцы (соленые)</t>
  </si>
  <si>
    <t>50/13</t>
  </si>
  <si>
    <t>20  ДЕКАБРЯ 2021 г.</t>
  </si>
  <si>
    <t>Салат из свеклы и яблок</t>
  </si>
  <si>
    <t>21 ДЕКАБРЯ 2021 г.</t>
  </si>
  <si>
    <t>Чай</t>
  </si>
  <si>
    <t>50/25</t>
  </si>
  <si>
    <t>22 декабря 2021 г.</t>
  </si>
  <si>
    <t>50/26</t>
  </si>
  <si>
    <t>Каша вязкая на молоке из овсянных хлопьев</t>
  </si>
  <si>
    <t>Помидоры (свежие)</t>
  </si>
  <si>
    <t>Картофель  пюре</t>
  </si>
  <si>
    <t>Бутербод с повидлом</t>
  </si>
  <si>
    <t>Суп  из свежей капусты</t>
  </si>
  <si>
    <t>24  ДЕКАБРЯ 2021 г.</t>
  </si>
  <si>
    <t>Сельдь с луком</t>
  </si>
  <si>
    <t>Какао с молоком</t>
  </si>
  <si>
    <t xml:space="preserve">Бутерброд с сыром и маслом </t>
  </si>
  <si>
    <t>50/5/20</t>
  </si>
  <si>
    <t>"_23_" декабря 2021г.</t>
  </si>
  <si>
    <t>Бутерброд с маслом и сыром</t>
  </si>
  <si>
    <t>Огурцы свежие</t>
  </si>
  <si>
    <t>Нагетсы</t>
  </si>
  <si>
    <t>Яблоки</t>
  </si>
  <si>
    <t xml:space="preserve">                                                                               Итого</t>
  </si>
  <si>
    <t>27 ДЕКАБРЯ 2021 г.</t>
  </si>
  <si>
    <t>28  ДЕКАБРЯ 2021 г.</t>
  </si>
  <si>
    <t>Сырники</t>
  </si>
  <si>
    <t>Лапша по домашнему</t>
  </si>
  <si>
    <t>Тефтели</t>
  </si>
  <si>
    <t>10 января 2022 г.</t>
  </si>
  <si>
    <t>Горошек(консерв))</t>
  </si>
  <si>
    <t>12 января 2022 г.</t>
  </si>
  <si>
    <t>Булочка</t>
  </si>
  <si>
    <t>Суп с  рыбными консервами</t>
  </si>
  <si>
    <t>Огурцы(соленые)</t>
  </si>
  <si>
    <t xml:space="preserve">Кисель </t>
  </si>
  <si>
    <t>13 января 2022 г.</t>
  </si>
  <si>
    <t xml:space="preserve">Сырники </t>
  </si>
  <si>
    <t>Салат капуста ( квашенная )</t>
  </si>
  <si>
    <t>28/50</t>
  </si>
  <si>
    <t>14 января 2022 г.</t>
  </si>
  <si>
    <t>Пельмени отварные с маслом</t>
  </si>
  <si>
    <t xml:space="preserve">Капуста тушеная </t>
  </si>
  <si>
    <t>Сосиска отварная</t>
  </si>
  <si>
    <t>Кукуруза (консерв)</t>
  </si>
  <si>
    <t>17 января 2022 г.</t>
  </si>
  <si>
    <t xml:space="preserve">Вареники с маслом </t>
  </si>
  <si>
    <t>150/5</t>
  </si>
  <si>
    <t xml:space="preserve">Борщ из свежей капусты </t>
  </si>
  <si>
    <t xml:space="preserve">Компот </t>
  </si>
  <si>
    <t xml:space="preserve">Капуста квашенная </t>
  </si>
  <si>
    <t xml:space="preserve">Соус томатный </t>
  </si>
  <si>
    <t>18 января 2022 г.</t>
  </si>
  <si>
    <t>Чай с сахаром</t>
  </si>
  <si>
    <t xml:space="preserve">Рассоольник Ленинградский </t>
  </si>
  <si>
    <t>50/40</t>
  </si>
  <si>
    <t>19 января 2022 г.</t>
  </si>
  <si>
    <t xml:space="preserve">Макароны запченые сыром </t>
  </si>
  <si>
    <t>Бутерброд с маслом и джемом</t>
  </si>
  <si>
    <t>50/3/5</t>
  </si>
  <si>
    <t xml:space="preserve">Салат из моркови и яблок </t>
  </si>
  <si>
    <t xml:space="preserve">Компот из кураги </t>
  </si>
  <si>
    <t>20 января 2022 г.</t>
  </si>
  <si>
    <t>Плов из оотварно курицы</t>
  </si>
  <si>
    <t>Помидоры(нарезка)</t>
  </si>
  <si>
    <t>Кисль</t>
  </si>
  <si>
    <t>21 января 2022 г.</t>
  </si>
  <si>
    <t>Каша из овснных хлопьев</t>
  </si>
  <si>
    <t>Млоко кипяеное</t>
  </si>
  <si>
    <t>Щи из свежей капусты</t>
  </si>
  <si>
    <t>Картофель отварной</t>
  </si>
  <si>
    <t xml:space="preserve">Компот  </t>
  </si>
  <si>
    <t>Помидоры ( нарезка )</t>
  </si>
  <si>
    <t>24 января 2022 г.</t>
  </si>
  <si>
    <t>Рассольник Ленингралский</t>
  </si>
  <si>
    <t>Рис отварнной</t>
  </si>
  <si>
    <t xml:space="preserve">Напиток из шиповника </t>
  </si>
  <si>
    <t>26 января 2022 г.</t>
  </si>
  <si>
    <t xml:space="preserve"> Вареники отварные </t>
  </si>
  <si>
    <t>27 января 2022 г.</t>
  </si>
  <si>
    <t>Омлет натуральный на пару</t>
  </si>
  <si>
    <t xml:space="preserve">Бутерброд  маслом и джемом </t>
  </si>
  <si>
    <t>Суп с бобовыми (горрооховый)</t>
  </si>
  <si>
    <t>Огурцы  ( свежие )</t>
  </si>
  <si>
    <t>46/8/5</t>
  </si>
  <si>
    <t>28 января 2022 г.</t>
  </si>
  <si>
    <t>Каша вязкая на молоке из хлопьев</t>
  </si>
  <si>
    <t xml:space="preserve">Молоко кипячееное </t>
  </si>
  <si>
    <t>Бутерброд  маслом и сыром</t>
  </si>
  <si>
    <t>50/30/5</t>
  </si>
  <si>
    <t>Суп щи из свежей капусты</t>
  </si>
  <si>
    <t xml:space="preserve">Картофель оотварной </t>
  </si>
  <si>
    <t>Рыба тушеная  с овощами</t>
  </si>
  <si>
    <t xml:space="preserve">Напиток из варенья </t>
  </si>
  <si>
    <t>Кукуруза</t>
  </si>
  <si>
    <t xml:space="preserve">Бутерброд  джеемом </t>
  </si>
  <si>
    <t>20/15</t>
  </si>
  <si>
    <t>31 января 2022 г.</t>
  </si>
  <si>
    <t>Биточки рисовые</t>
  </si>
  <si>
    <t>Какао на молоке</t>
  </si>
  <si>
    <t>Бутерброд   с  сыром</t>
  </si>
  <si>
    <t>Суп из овощей ссо сметаной</t>
  </si>
  <si>
    <t>Каша гречневая</t>
  </si>
  <si>
    <t>Нагетссы</t>
  </si>
  <si>
    <t xml:space="preserve">Бутерброд   с сыром </t>
  </si>
  <si>
    <t>Соус томатный</t>
  </si>
  <si>
    <t xml:space="preserve">Чай с сахаром и лимоном </t>
  </si>
  <si>
    <t>40/6</t>
  </si>
  <si>
    <t>1 февраля 2022 г.</t>
  </si>
  <si>
    <t>Печенье Донат</t>
  </si>
  <si>
    <t>Суп  свекольник со сметаной</t>
  </si>
  <si>
    <t>Палочки куриные</t>
  </si>
  <si>
    <t>Сок фруктовый</t>
  </si>
  <si>
    <t>2 февраля 2022 г.</t>
  </si>
  <si>
    <t xml:space="preserve">Какао с молоком </t>
  </si>
  <si>
    <t>50/20/5</t>
  </si>
  <si>
    <t xml:space="preserve">Каша ячневая с маслом </t>
  </si>
  <si>
    <t>Котлета Бифштекс</t>
  </si>
  <si>
    <t>Чай с сахаром и лимоном</t>
  </si>
  <si>
    <t>Салат из огурцов и помидор</t>
  </si>
  <si>
    <t>3 февраля 2022 г.</t>
  </si>
  <si>
    <t>4 февраля 2022 г.</t>
  </si>
  <si>
    <t>Молоко кипяченое</t>
  </si>
  <si>
    <t>Щи из свежей капустой со сметаной</t>
  </si>
  <si>
    <t>Рыба тушеная с овощами</t>
  </si>
  <si>
    <t>7 февраля 2022 г.</t>
  </si>
  <si>
    <t xml:space="preserve">Вареники с творгом </t>
  </si>
  <si>
    <t>Борщ со свежей капустой со сметаной</t>
  </si>
  <si>
    <t>Палочки куриные (Деликатесные)</t>
  </si>
  <si>
    <t>Салат из квашенной  капусты</t>
  </si>
  <si>
    <t>8 февраля 2022 г.</t>
  </si>
  <si>
    <t>Макароны запеченые с сыром</t>
  </si>
  <si>
    <t>Салат из моркови и яблок</t>
  </si>
  <si>
    <t>9 февраля 2022 г.</t>
  </si>
  <si>
    <t>Бутерброд с маслом</t>
  </si>
  <si>
    <t>Суп с бобовымии (фасоль)</t>
  </si>
  <si>
    <t>Напиток из варенья</t>
  </si>
  <si>
    <t>50/6</t>
  </si>
  <si>
    <t>10 февраля 2022 г.</t>
  </si>
  <si>
    <t>Биточки рисовые с джемом</t>
  </si>
  <si>
    <t>130/24</t>
  </si>
  <si>
    <t>Каша гречневая с маслом</t>
  </si>
  <si>
    <t>Птица (курица)отварная</t>
  </si>
  <si>
    <t>11 февраля 2022 г.</t>
  </si>
  <si>
    <t>Омлет натуральный сваренный на пару</t>
  </si>
  <si>
    <t>Каша ячневая  с маслом</t>
  </si>
  <si>
    <t>Голубцы ленивые</t>
  </si>
  <si>
    <t xml:space="preserve">Бутерброд с джемом </t>
  </si>
  <si>
    <t>50/28</t>
  </si>
  <si>
    <t>50/11</t>
  </si>
  <si>
    <t>Салат из помидор с луком</t>
  </si>
  <si>
    <t>14 февраля 2022 г.</t>
  </si>
  <si>
    <t>Суп свекольник со сметаной</t>
  </si>
  <si>
    <t>Тефтели Обыкновенные</t>
  </si>
  <si>
    <t>Горошек консервированный</t>
  </si>
  <si>
    <t>150/3</t>
  </si>
  <si>
    <t>15 февраля 2022 г.</t>
  </si>
  <si>
    <t>Пельмени со сметаной</t>
  </si>
  <si>
    <t>150/7</t>
  </si>
  <si>
    <t>Суп с  клецками</t>
  </si>
  <si>
    <t>Пюре картофельное</t>
  </si>
  <si>
    <t>16 февраля 2022 г.</t>
  </si>
  <si>
    <t>Каша Дружба</t>
  </si>
  <si>
    <t>Рис отварной с маслом</t>
  </si>
  <si>
    <t>Макароны запеченные с сыром</t>
  </si>
  <si>
    <t>Салат из моркови с яблоком</t>
  </si>
  <si>
    <t>17 февраля 2022 г.</t>
  </si>
  <si>
    <t>18 февраля 2022 г.</t>
  </si>
  <si>
    <t>130/30</t>
  </si>
  <si>
    <t>Птица отварная  (курица)</t>
  </si>
  <si>
    <t>Чай с лимоном и сахаром</t>
  </si>
  <si>
    <t>21 февраля 2022 г.</t>
  </si>
  <si>
    <t xml:space="preserve">Суп с бобовыми </t>
  </si>
  <si>
    <t>Напиток из кураги</t>
  </si>
  <si>
    <t>22 февраля 2022 г.</t>
  </si>
  <si>
    <t>Каша из овсянных хлопьев</t>
  </si>
  <si>
    <t xml:space="preserve">Картофель отварной </t>
  </si>
  <si>
    <t>Горошек (консервированный)</t>
  </si>
  <si>
    <t>Бутерброд с джемом</t>
  </si>
  <si>
    <t>50/35</t>
  </si>
  <si>
    <t>24 февраля 2022 г.</t>
  </si>
  <si>
    <t>Свекольник со сметаной</t>
  </si>
  <si>
    <t>Наггетсы</t>
  </si>
  <si>
    <t>25 февраля 2022 г.</t>
  </si>
  <si>
    <t>50/50/6</t>
  </si>
  <si>
    <t>28 февраля 2022 г.</t>
  </si>
  <si>
    <t>Каша рисовая на молоке</t>
  </si>
  <si>
    <t>Суп овощной со сметаной</t>
  </si>
  <si>
    <t xml:space="preserve">Салат из квашенной капусты </t>
  </si>
  <si>
    <t>1марта 2022 г.</t>
  </si>
  <si>
    <t>Каша пшенная на молоке</t>
  </si>
  <si>
    <t>Каша ячневая с маслом</t>
  </si>
  <si>
    <t>50/8/5</t>
  </si>
  <si>
    <t>2 марта 2022 г.</t>
  </si>
  <si>
    <t>Чай сахаром и лимоном</t>
  </si>
  <si>
    <t>3 марта 2022 г.</t>
  </si>
  <si>
    <t>Голубы ленивые</t>
  </si>
  <si>
    <t>4 марта  2022 г.</t>
  </si>
  <si>
    <t>Огурец соленый</t>
  </si>
  <si>
    <t>5 марта  2022 г.</t>
  </si>
  <si>
    <t>Сырники из творога</t>
  </si>
  <si>
    <t>Суп из овощейсо сметаной</t>
  </si>
  <si>
    <t>50/12</t>
  </si>
  <si>
    <t>9 марта  2022 г.</t>
  </si>
  <si>
    <t>Каша молочная Дружба</t>
  </si>
  <si>
    <t>Рис отварной</t>
  </si>
  <si>
    <t>Салат из свеклы и яблока</t>
  </si>
  <si>
    <t>10 марта  2022 г.</t>
  </si>
  <si>
    <t>Омлет натур сваренный на пару</t>
  </si>
  <si>
    <t>Салат из свжих помидоров и огурцов</t>
  </si>
  <si>
    <t>Суп кортофельный с бобовыми</t>
  </si>
  <si>
    <t>Каша ппшеничная расыпчаттая</t>
  </si>
  <si>
    <t>11 марта  2022 г.</t>
  </si>
  <si>
    <t>Щи из свежей капусты со сметаной</t>
  </si>
  <si>
    <t>Рыба тушеная в томате с овощами</t>
  </si>
  <si>
    <t>Овощи натуральные (помидоры).</t>
  </si>
  <si>
    <t>Чай с сахором</t>
  </si>
  <si>
    <t>14 марта  2022 г.</t>
  </si>
  <si>
    <t>Борщ из свежей капусты со сметаной</t>
  </si>
  <si>
    <t>Салат из квашенной капусты</t>
  </si>
  <si>
    <t>117/2</t>
  </si>
  <si>
    <t>Котлета Московская</t>
  </si>
  <si>
    <t>15 марта  2022 г.</t>
  </si>
  <si>
    <t xml:space="preserve">Суп лапша по домашнему </t>
  </si>
  <si>
    <t>Печене Донат</t>
  </si>
  <si>
    <t>Суп картофельный  с бобовыми</t>
  </si>
  <si>
    <t>Каша ячнвая с маслом</t>
  </si>
  <si>
    <t>Огурцы свежие (нарезка)</t>
  </si>
  <si>
    <t>Котлета Нежная</t>
  </si>
  <si>
    <t>16 марта  2022 г.</t>
  </si>
  <si>
    <t>17 марта  2022 г.</t>
  </si>
  <si>
    <t>Бутерброд с  джемом</t>
  </si>
  <si>
    <t>Сосиски Митинские</t>
  </si>
  <si>
    <t>18 марта  2022 г.</t>
  </si>
  <si>
    <t>Вареники с капустой и мясом</t>
  </si>
  <si>
    <t>153/5</t>
  </si>
  <si>
    <t>Суп картофельный с бобовыми</t>
  </si>
  <si>
    <t>21 марта  2022 г.</t>
  </si>
  <si>
    <t>22 марта  2022 г.</t>
  </si>
  <si>
    <t>50/5</t>
  </si>
  <si>
    <t>Компот из смеси сухофруктов</t>
  </si>
  <si>
    <t>Щи из свеежей капусты со сметаной</t>
  </si>
  <si>
    <t>Горошек(консервированный)</t>
  </si>
  <si>
    <t>23 марта  2022 г.</t>
  </si>
  <si>
    <t xml:space="preserve"> Печенье сдобное Маффи</t>
  </si>
  <si>
    <t>24 марта  2022 г.</t>
  </si>
  <si>
    <t xml:space="preserve">Какао </t>
  </si>
  <si>
    <t>Суп из овощей со сметаной</t>
  </si>
  <si>
    <t>150/20</t>
  </si>
  <si>
    <t>25 марта  2022 г.</t>
  </si>
  <si>
    <t>100/5</t>
  </si>
  <si>
    <t>Суп картофельный с клецками</t>
  </si>
  <si>
    <t xml:space="preserve">Картофелльное пюре </t>
  </si>
  <si>
    <t>5 апреля 2022 г.</t>
  </si>
  <si>
    <t>200/5</t>
  </si>
  <si>
    <t>6 апреля 2022 г.</t>
  </si>
  <si>
    <t>Котлета Столовая</t>
  </si>
  <si>
    <t>Бутерброд с джемом и маслом</t>
  </si>
  <si>
    <t>50/15/14</t>
  </si>
  <si>
    <t>50/5/12</t>
  </si>
  <si>
    <t>7 апреля 2022 г.</t>
  </si>
  <si>
    <t xml:space="preserve">Биточки рисовые </t>
  </si>
  <si>
    <t xml:space="preserve">Птица отварная </t>
  </si>
  <si>
    <t>8 апреля 2022 г.</t>
  </si>
  <si>
    <t>Бутерброд  с маслом и джемом</t>
  </si>
  <si>
    <t>кисель</t>
  </si>
  <si>
    <t>50/10/33</t>
  </si>
  <si>
    <t>50/11/5</t>
  </si>
  <si>
    <t>11 апреля 2022 г.</t>
  </si>
  <si>
    <t>Котлета Люля Кебаб</t>
  </si>
  <si>
    <t>50/26/15</t>
  </si>
  <si>
    <t>12 апреля 2022 г.</t>
  </si>
  <si>
    <t>Вареники(полуфабрикат)</t>
  </si>
  <si>
    <t>143/5</t>
  </si>
  <si>
    <t>14 апреля 2022 г.</t>
  </si>
  <si>
    <t>50/2/5</t>
  </si>
  <si>
    <t>15 апреля 2022 г.</t>
  </si>
  <si>
    <t>19 апреля 2022 г.</t>
  </si>
  <si>
    <t>Донат</t>
  </si>
  <si>
    <t>Кнели куриные</t>
  </si>
  <si>
    <t>Огурей свежий</t>
  </si>
  <si>
    <t>50/43</t>
  </si>
  <si>
    <t>20 апреля 2022 г.</t>
  </si>
  <si>
    <t>Каша манная  на молоке</t>
  </si>
  <si>
    <t>Макароны отварные с маслом</t>
  </si>
  <si>
    <t>Ежики вкусные</t>
  </si>
  <si>
    <t>21 апреля 2022 г.</t>
  </si>
  <si>
    <t>Рисовые биточки</t>
  </si>
  <si>
    <t>Суп с фрикадельками</t>
  </si>
  <si>
    <t>Сосиси Митинские</t>
  </si>
  <si>
    <t>Кукуруза консервированная</t>
  </si>
  <si>
    <t>50/38</t>
  </si>
  <si>
    <t>50/48</t>
  </si>
  <si>
    <t>22 апреля 2022 г.</t>
  </si>
  <si>
    <t>Каша вязкая из овсянных хлопьев</t>
  </si>
  <si>
    <t>Щи из свежей капусты соо сметаной</t>
  </si>
  <si>
    <t>Картофель отваарной</t>
  </si>
  <si>
    <t>26 апреля 2022 г.</t>
  </si>
  <si>
    <t>27 апреля 2022 г.</t>
  </si>
  <si>
    <t>Птица отварная</t>
  </si>
  <si>
    <t>28 апреля 2022 г.</t>
  </si>
  <si>
    <t>Плов из отварной птицы</t>
  </si>
  <si>
    <t>4 мая 2022 г.</t>
  </si>
  <si>
    <t>Биточки Казачьи</t>
  </si>
  <si>
    <t>Кофеный напиток</t>
  </si>
  <si>
    <t>12 мая 2022 г.</t>
  </si>
  <si>
    <t>148/5</t>
  </si>
  <si>
    <t>Каша манная жидкая на молоке</t>
  </si>
  <si>
    <t>19 мая 2022 г.</t>
  </si>
  <si>
    <t xml:space="preserve">Бутерброд c  маслом </t>
  </si>
  <si>
    <t>50/3</t>
  </si>
  <si>
    <t>20 мая 2022 г.</t>
  </si>
  <si>
    <t>23 мая 2022 г.</t>
  </si>
  <si>
    <t>50/2</t>
  </si>
  <si>
    <t>24 мая 2022 г.</t>
  </si>
  <si>
    <t>Компот из свежих яблок</t>
  </si>
  <si>
    <t>30/4</t>
  </si>
  <si>
    <t>25 мая 2022 г.</t>
  </si>
  <si>
    <t>Котлета Домашняя</t>
  </si>
  <si>
    <t>Тефтели обыкновенные</t>
  </si>
  <si>
    <t>26 мая 2022 г.</t>
  </si>
  <si>
    <t>27 мая 2022 г.</t>
  </si>
  <si>
    <t>30 мая 2022 г.</t>
  </si>
  <si>
    <t>полдник</t>
  </si>
  <si>
    <t>ИТОГО ЗА ДЕНЬ</t>
  </si>
  <si>
    <t xml:space="preserve">  1-4  ГПД</t>
  </si>
  <si>
    <t xml:space="preserve">  1-4 ОВЗ</t>
  </si>
  <si>
    <t>1-4 БЕСПЛАТ</t>
  </si>
  <si>
    <t xml:space="preserve"> 5-11 ОВЗ</t>
  </si>
  <si>
    <t>50/15</t>
  </si>
  <si>
    <t>5-11 (малоимущие,       платники)</t>
  </si>
  <si>
    <t>Омлет на пару</t>
  </si>
  <si>
    <t>50/40/5</t>
  </si>
  <si>
    <t>Суп гороховый</t>
  </si>
  <si>
    <t>Ежики Ленивые</t>
  </si>
  <si>
    <t>12  СЕНТЯБРЯ 2022 г.</t>
  </si>
  <si>
    <t>170/5</t>
  </si>
  <si>
    <t>50/10/5</t>
  </si>
  <si>
    <t>13  СЕНТЯБРЯ 2022 г.</t>
  </si>
  <si>
    <t xml:space="preserve">Бутерброд с маслом </t>
  </si>
  <si>
    <t>250/5</t>
  </si>
  <si>
    <t>Мясо запеченое (курица)</t>
  </si>
  <si>
    <t>Каша манная на молоке</t>
  </si>
  <si>
    <t>20  СЕНТЯБРЯ 2022 г.</t>
  </si>
  <si>
    <t xml:space="preserve">Груша </t>
  </si>
  <si>
    <t>Печенье Сахарное</t>
  </si>
  <si>
    <t>Творожная запеканка</t>
  </si>
  <si>
    <t>Творожная запеканка с джемом</t>
  </si>
  <si>
    <t>140/10</t>
  </si>
  <si>
    <t>22  СЕНТЯБРЯ 2022 г.</t>
  </si>
  <si>
    <t>Голубец Ленивый</t>
  </si>
  <si>
    <t>Печенье Молочное</t>
  </si>
  <si>
    <t>47/17</t>
  </si>
  <si>
    <t>Печенье молочное</t>
  </si>
  <si>
    <t>Котлета Ромштекс</t>
  </si>
  <si>
    <t>43/10</t>
  </si>
  <si>
    <t>26  СЕНТЯБРЯ 2022 г.</t>
  </si>
  <si>
    <t>30/19</t>
  </si>
  <si>
    <t>11  октября 2022 г.</t>
  </si>
  <si>
    <t>Булочка Сахарное</t>
  </si>
  <si>
    <t>Биточки домашнии</t>
  </si>
  <si>
    <t>Банан</t>
  </si>
  <si>
    <t>Котлета веста</t>
  </si>
  <si>
    <t>12 октября 2022 г.</t>
  </si>
  <si>
    <t>Отварная курица</t>
  </si>
  <si>
    <t>130/20</t>
  </si>
  <si>
    <t>13 октября 2022 г.</t>
  </si>
  <si>
    <t>вареники</t>
  </si>
  <si>
    <t>135/3</t>
  </si>
  <si>
    <t>апельсин</t>
  </si>
  <si>
    <t>135/4</t>
  </si>
  <si>
    <t>Голубцы</t>
  </si>
  <si>
    <t>14 октября 2022 г.</t>
  </si>
  <si>
    <t>Каша пшенная</t>
  </si>
  <si>
    <t>50/50/5</t>
  </si>
  <si>
    <t>Гречка</t>
  </si>
  <si>
    <t>Биточки казачьи</t>
  </si>
  <si>
    <t>17  октября 2022 г.</t>
  </si>
  <si>
    <t>50</t>
  </si>
  <si>
    <t>Сок 0,2л.</t>
  </si>
  <si>
    <t>Суп рыбный</t>
  </si>
  <si>
    <t>Плов с курицей</t>
  </si>
  <si>
    <t>18 октября 2022 г.</t>
  </si>
  <si>
    <t>19 октября 2022 г.</t>
  </si>
  <si>
    <t>170/3</t>
  </si>
  <si>
    <t>сок 0,2</t>
  </si>
  <si>
    <t>вафли</t>
  </si>
  <si>
    <t>200/6</t>
  </si>
  <si>
    <t>Сок 0,2</t>
  </si>
  <si>
    <t>Вафля</t>
  </si>
  <si>
    <t>20 октября 2022 г.</t>
  </si>
  <si>
    <t>Помидор</t>
  </si>
  <si>
    <t>21 октября 2022 г.</t>
  </si>
  <si>
    <t>Пелемени</t>
  </si>
  <si>
    <t>Ягода протертая</t>
  </si>
  <si>
    <t>Печень</t>
  </si>
  <si>
    <t>24  октября 2022 г.</t>
  </si>
  <si>
    <t>170/6</t>
  </si>
  <si>
    <t>50/50/8</t>
  </si>
  <si>
    <t>Ёжики</t>
  </si>
  <si>
    <t>Каша пшенная с маслом</t>
  </si>
  <si>
    <t>160/5</t>
  </si>
  <si>
    <t>25 октября 2022 г.</t>
  </si>
  <si>
    <t>Зелёный горошек(консервированная)</t>
  </si>
  <si>
    <t>Суп щи со сметаной</t>
  </si>
  <si>
    <t>26 октября 2022 г.</t>
  </si>
  <si>
    <t>Каша манная</t>
  </si>
  <si>
    <t>40/4</t>
  </si>
  <si>
    <t>50/21/7</t>
  </si>
  <si>
    <t>Палочки деликатесные</t>
  </si>
  <si>
    <t>Огурец</t>
  </si>
  <si>
    <t>27 октября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</si>
</sst>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1" fillId="0" borderId="0" xfId="0" applyFont="1"/>
    <xf numFmtId="0" fontId="2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7" xfId="0" applyNumberFormat="1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/>
    <xf numFmtId="0" fontId="1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1" fillId="0" borderId="0" xfId="0" applyNumberFormat="1" applyFont="1"/>
    <xf numFmtId="0" fontId="1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left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right"/>
    </xf>
    <xf numFmtId="0" fontId="5" fillId="0" borderId="5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8" fillId="0" borderId="0" xfId="0" applyFont="1"/>
    <xf numFmtId="0" fontId="5" fillId="0" borderId="7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6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right"/>
    </xf>
    <xf numFmtId="0" fontId="6" fillId="0" borderId="5" xfId="0" applyNumberFormat="1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left"/>
    </xf>
    <xf numFmtId="0" fontId="6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 vertical="center" wrapText="1"/>
    </xf>
    <xf numFmtId="0" fontId="6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80" zoomScaleNormal="80" zoomScalePageLayoutView="70" workbookViewId="0">
      <selection activeCell="A6" sqref="A6:E6"/>
    </sheetView>
  </sheetViews>
  <sheetFormatPr defaultRowHeight="15" x14ac:dyDescent="0.25"/>
  <cols>
    <col min="1" max="1" width="62.5703125" customWidth="1"/>
    <col min="2" max="3" width="18.28515625" customWidth="1"/>
    <col min="4" max="4" width="18.5703125" customWidth="1"/>
    <col min="5" max="5" width="18.28515625" customWidth="1"/>
  </cols>
  <sheetData>
    <row r="1" spans="1:5" ht="18.75" x14ac:dyDescent="0.3">
      <c r="A1" s="241" t="s">
        <v>0</v>
      </c>
      <c r="B1" s="241"/>
      <c r="C1" s="241"/>
      <c r="D1" s="241"/>
      <c r="E1" s="241"/>
    </row>
    <row r="2" spans="1:5" ht="18.75" x14ac:dyDescent="0.3">
      <c r="A2" s="241" t="s">
        <v>1</v>
      </c>
      <c r="B2" s="241"/>
      <c r="C2" s="241"/>
      <c r="D2" s="241"/>
      <c r="E2" s="241"/>
    </row>
    <row r="3" spans="1:5" ht="18.75" x14ac:dyDescent="0.3">
      <c r="A3" s="2"/>
      <c r="B3" s="2"/>
      <c r="C3" s="2"/>
      <c r="D3" s="2"/>
      <c r="E3" s="2"/>
    </row>
    <row r="4" spans="1:5" ht="18.75" x14ac:dyDescent="0.3">
      <c r="A4" s="242" t="s">
        <v>2</v>
      </c>
      <c r="B4" s="242"/>
      <c r="C4" s="242"/>
      <c r="D4" s="242"/>
      <c r="E4" s="242"/>
    </row>
    <row r="5" spans="1:5" ht="18.75" x14ac:dyDescent="0.3">
      <c r="A5" s="242" t="s">
        <v>3</v>
      </c>
      <c r="B5" s="242"/>
      <c r="C5" s="242"/>
      <c r="D5" s="242"/>
      <c r="E5" s="242"/>
    </row>
    <row r="6" spans="1:5" ht="18.75" x14ac:dyDescent="0.3">
      <c r="A6" s="246" t="s">
        <v>30</v>
      </c>
      <c r="B6" s="246"/>
      <c r="C6" s="246"/>
      <c r="D6" s="246"/>
      <c r="E6" s="246"/>
    </row>
    <row r="7" spans="1:5" ht="18.75" x14ac:dyDescent="0.3">
      <c r="A7" s="247" t="s">
        <v>4</v>
      </c>
      <c r="B7" s="249" t="s">
        <v>12</v>
      </c>
      <c r="C7" s="249"/>
      <c r="D7" s="249" t="s">
        <v>13</v>
      </c>
      <c r="E7" s="249"/>
    </row>
    <row r="8" spans="1:5" ht="18.75" x14ac:dyDescent="0.3">
      <c r="A8" s="248"/>
      <c r="B8" s="10" t="s">
        <v>5</v>
      </c>
      <c r="C8" s="10" t="s">
        <v>6</v>
      </c>
      <c r="D8" s="10" t="s">
        <v>5</v>
      </c>
      <c r="E8" s="10" t="s">
        <v>6</v>
      </c>
    </row>
    <row r="9" spans="1:5" ht="18.75" x14ac:dyDescent="0.3">
      <c r="A9" s="243" t="s">
        <v>9</v>
      </c>
      <c r="B9" s="244"/>
      <c r="C9" s="244"/>
      <c r="D9" s="244"/>
      <c r="E9" s="245"/>
    </row>
    <row r="10" spans="1:5" ht="18.75" x14ac:dyDescent="0.3">
      <c r="A10" s="1" t="s">
        <v>24</v>
      </c>
      <c r="B10" s="5">
        <v>4.2999999999999997E-2</v>
      </c>
      <c r="C10" s="8">
        <v>8.1999999999999993</v>
      </c>
      <c r="D10" s="5">
        <v>4.3999999999999997E-2</v>
      </c>
      <c r="E10" s="8">
        <v>8.25</v>
      </c>
    </row>
    <row r="11" spans="1:5" ht="18.75" x14ac:dyDescent="0.3">
      <c r="A11" s="1" t="s">
        <v>25</v>
      </c>
      <c r="B11" s="5">
        <v>0.25</v>
      </c>
      <c r="C11" s="8">
        <v>19.806999999999999</v>
      </c>
      <c r="D11" s="5">
        <v>0.25</v>
      </c>
      <c r="E11" s="8">
        <v>19.806999999999999</v>
      </c>
    </row>
    <row r="12" spans="1:5" ht="18.75" x14ac:dyDescent="0.3">
      <c r="A12" s="1" t="s">
        <v>26</v>
      </c>
      <c r="B12" s="5">
        <v>0.1</v>
      </c>
      <c r="C12" s="8">
        <v>4.47</v>
      </c>
      <c r="D12" s="5">
        <v>0.1</v>
      </c>
      <c r="E12" s="8">
        <v>4.47</v>
      </c>
    </row>
    <row r="13" spans="1:5" ht="18.75" x14ac:dyDescent="0.3">
      <c r="A13" s="1" t="s">
        <v>27</v>
      </c>
      <c r="B13" s="5">
        <v>0.12</v>
      </c>
      <c r="C13" s="8">
        <v>33</v>
      </c>
      <c r="D13" s="5">
        <v>0.12</v>
      </c>
      <c r="E13" s="8">
        <v>33</v>
      </c>
    </row>
    <row r="14" spans="1:5" ht="18.75" x14ac:dyDescent="0.3">
      <c r="A14" s="1" t="s">
        <v>11</v>
      </c>
      <c r="B14" s="5">
        <v>0</v>
      </c>
      <c r="C14" s="8">
        <v>0</v>
      </c>
      <c r="D14" s="5">
        <v>0.2</v>
      </c>
      <c r="E14" s="8">
        <v>4.2</v>
      </c>
    </row>
    <row r="15" spans="1:5" ht="18.75" x14ac:dyDescent="0.3">
      <c r="A15" s="1" t="s">
        <v>28</v>
      </c>
      <c r="B15" s="5">
        <v>0.2</v>
      </c>
      <c r="C15" s="8">
        <v>15.182</v>
      </c>
      <c r="D15" s="5">
        <v>0</v>
      </c>
      <c r="E15" s="8">
        <v>0</v>
      </c>
    </row>
    <row r="16" spans="1:5" ht="18.75" x14ac:dyDescent="0.3">
      <c r="A16" s="1" t="s">
        <v>29</v>
      </c>
      <c r="B16" s="5">
        <v>0.05</v>
      </c>
      <c r="C16" s="8">
        <v>2.2999999999999998</v>
      </c>
      <c r="D16" s="5">
        <v>0.05</v>
      </c>
      <c r="E16" s="8">
        <v>2.2999999999999998</v>
      </c>
    </row>
    <row r="17" spans="1:5" ht="18.75" x14ac:dyDescent="0.3">
      <c r="A17" s="1"/>
      <c r="B17" s="5"/>
      <c r="C17" s="8"/>
      <c r="D17" s="5"/>
      <c r="E17" s="8"/>
    </row>
    <row r="18" spans="1:5" ht="18.75" x14ac:dyDescent="0.3">
      <c r="A18" s="1"/>
      <c r="B18" s="5"/>
      <c r="C18" s="8"/>
      <c r="D18" s="5"/>
      <c r="E18" s="8"/>
    </row>
    <row r="19" spans="1:5" ht="18.75" x14ac:dyDescent="0.3">
      <c r="A19" s="1"/>
      <c r="B19" s="5"/>
      <c r="C19" s="8"/>
      <c r="D19" s="5"/>
      <c r="E19" s="8"/>
    </row>
    <row r="20" spans="1:5" ht="18.75" x14ac:dyDescent="0.3">
      <c r="A20" s="1"/>
      <c r="B20" s="5"/>
      <c r="C20" s="8"/>
      <c r="D20" s="5"/>
      <c r="E20" s="8"/>
    </row>
    <row r="21" spans="1:5" ht="18.75" x14ac:dyDescent="0.3">
      <c r="A21" s="1"/>
      <c r="B21" s="5"/>
      <c r="C21" s="8"/>
      <c r="D21" s="5"/>
      <c r="E21" s="8"/>
    </row>
    <row r="22" spans="1:5" ht="18.75" x14ac:dyDescent="0.3">
      <c r="A22" s="1"/>
      <c r="B22" s="5"/>
      <c r="C22" s="8"/>
      <c r="D22" s="5"/>
      <c r="E22" s="8"/>
    </row>
    <row r="23" spans="1:5" ht="18.75" x14ac:dyDescent="0.3">
      <c r="A23" s="4" t="s">
        <v>14</v>
      </c>
      <c r="B23" s="6"/>
      <c r="C23" s="7">
        <f>SUM(C10:C22)</f>
        <v>82.959000000000003</v>
      </c>
      <c r="D23" s="6"/>
      <c r="E23" s="7">
        <f>SUM(E10:E22)</f>
        <v>72.027000000000001</v>
      </c>
    </row>
    <row r="24" spans="1:5" ht="18.75" x14ac:dyDescent="0.3">
      <c r="A24" s="3" t="s">
        <v>7</v>
      </c>
    </row>
    <row r="25" spans="1:5" ht="18.75" x14ac:dyDescent="0.3">
      <c r="A25" s="3" t="s">
        <v>8</v>
      </c>
    </row>
    <row r="26" spans="1:5" ht="18.75" x14ac:dyDescent="0.3">
      <c r="A26" s="3"/>
    </row>
  </sheetData>
  <mergeCells count="9">
    <mergeCell ref="A1:E1"/>
    <mergeCell ref="A2:E2"/>
    <mergeCell ref="A4:E4"/>
    <mergeCell ref="A5:E5"/>
    <mergeCell ref="A9:E9"/>
    <mergeCell ref="A6:E6"/>
    <mergeCell ref="A7:A8"/>
    <mergeCell ref="B7:C7"/>
    <mergeCell ref="D7:E7"/>
  </mergeCells>
  <pageMargins left="0.25" right="0.25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D12" sqref="D12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102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28" t="s">
        <v>5</v>
      </c>
      <c r="C8" s="28" t="s">
        <v>6</v>
      </c>
      <c r="D8" s="28" t="s">
        <v>5</v>
      </c>
      <c r="E8" s="28" t="s">
        <v>6</v>
      </c>
      <c r="F8" s="28" t="s">
        <v>5</v>
      </c>
      <c r="G8" s="28" t="s">
        <v>6</v>
      </c>
      <c r="J8" s="22"/>
    </row>
    <row r="9" spans="1:10" ht="18.75" x14ac:dyDescent="0.3">
      <c r="A9" s="27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68</v>
      </c>
      <c r="B10" s="1">
        <v>200</v>
      </c>
      <c r="C10" s="1">
        <v>31</v>
      </c>
      <c r="D10" s="5"/>
      <c r="E10" s="8"/>
      <c r="F10" s="5"/>
      <c r="G10" s="8"/>
    </row>
    <row r="11" spans="1:10" ht="18.75" x14ac:dyDescent="0.3">
      <c r="A11" s="18" t="s">
        <v>19</v>
      </c>
      <c r="B11" s="1" t="s">
        <v>103</v>
      </c>
      <c r="C11" s="1">
        <v>13</v>
      </c>
      <c r="D11" s="5"/>
      <c r="E11" s="8"/>
      <c r="F11" s="5"/>
      <c r="G11" s="8"/>
    </row>
    <row r="12" spans="1:10" ht="18.75" x14ac:dyDescent="0.3">
      <c r="A12" s="18" t="s">
        <v>39</v>
      </c>
      <c r="B12" s="1">
        <v>81</v>
      </c>
      <c r="C12" s="1">
        <v>12</v>
      </c>
      <c r="D12" s="5"/>
      <c r="E12" s="8"/>
      <c r="F12" s="5"/>
      <c r="G12" s="8"/>
    </row>
    <row r="13" spans="1:10" ht="18.75" x14ac:dyDescent="0.3">
      <c r="A13" s="19"/>
      <c r="B13" s="1"/>
      <c r="C13" s="1"/>
      <c r="D13" s="5"/>
      <c r="E13" s="8"/>
      <c r="F13" s="5"/>
      <c r="G13" s="8"/>
    </row>
    <row r="14" spans="1:10" ht="18.75" x14ac:dyDescent="0.3">
      <c r="A14" s="21"/>
      <c r="B14" s="1"/>
      <c r="C14" s="1"/>
      <c r="D14" s="5"/>
      <c r="E14" s="8"/>
      <c r="F14" s="5"/>
      <c r="G14" s="8"/>
    </row>
    <row r="15" spans="1:10" ht="18.75" x14ac:dyDescent="0.3">
      <c r="A15" s="19" t="s">
        <v>104</v>
      </c>
      <c r="B15" s="5">
        <v>250</v>
      </c>
      <c r="C15" s="8">
        <v>20.9</v>
      </c>
      <c r="D15" s="5">
        <v>250</v>
      </c>
      <c r="E15" s="8">
        <v>20.9</v>
      </c>
      <c r="F15" s="5">
        <v>250</v>
      </c>
      <c r="G15" s="8">
        <v>20.9</v>
      </c>
    </row>
    <row r="16" spans="1:10" ht="18.75" x14ac:dyDescent="0.3">
      <c r="A16" s="21" t="s">
        <v>85</v>
      </c>
      <c r="B16" s="5">
        <v>200</v>
      </c>
      <c r="C16" s="8">
        <v>11.1</v>
      </c>
      <c r="D16" s="5">
        <v>200</v>
      </c>
      <c r="E16" s="8">
        <v>11.1</v>
      </c>
      <c r="F16" s="5">
        <v>200</v>
      </c>
      <c r="G16" s="8">
        <v>11.1</v>
      </c>
    </row>
    <row r="17" spans="1:7" ht="18.75" x14ac:dyDescent="0.3">
      <c r="A17" s="21" t="s">
        <v>86</v>
      </c>
      <c r="B17" s="12">
        <v>140</v>
      </c>
      <c r="C17" s="8">
        <v>31</v>
      </c>
      <c r="D17" s="12">
        <v>140</v>
      </c>
      <c r="E17" s="8">
        <v>31</v>
      </c>
      <c r="F17" s="12">
        <v>110</v>
      </c>
      <c r="G17" s="8">
        <v>20.9</v>
      </c>
    </row>
    <row r="18" spans="1:7" ht="18.75" x14ac:dyDescent="0.3">
      <c r="A18" s="21" t="s">
        <v>105</v>
      </c>
      <c r="B18" s="5">
        <v>18</v>
      </c>
      <c r="C18" s="8">
        <v>4</v>
      </c>
      <c r="D18" s="5">
        <v>18</v>
      </c>
      <c r="E18" s="8">
        <v>4</v>
      </c>
      <c r="F18" s="5"/>
      <c r="G18" s="8"/>
    </row>
    <row r="19" spans="1:7" ht="18.75" x14ac:dyDescent="0.3">
      <c r="A19" s="21" t="s">
        <v>40</v>
      </c>
      <c r="B19" s="5">
        <v>50</v>
      </c>
      <c r="C19" s="8">
        <v>2.2999999999999998</v>
      </c>
      <c r="D19" s="5">
        <v>50</v>
      </c>
      <c r="E19" s="8">
        <v>2.2999999999999998</v>
      </c>
      <c r="F19" s="12">
        <v>50</v>
      </c>
      <c r="G19" s="8">
        <v>2.2999999999999998</v>
      </c>
    </row>
    <row r="20" spans="1:7" ht="18.75" x14ac:dyDescent="0.3">
      <c r="A20" s="21" t="s">
        <v>38</v>
      </c>
      <c r="B20" s="5">
        <v>200</v>
      </c>
      <c r="C20" s="8">
        <v>13.7</v>
      </c>
      <c r="D20" s="5">
        <v>200</v>
      </c>
      <c r="E20" s="12">
        <v>13.7</v>
      </c>
      <c r="F20" s="5">
        <v>200</v>
      </c>
      <c r="G20" s="8">
        <v>13.7</v>
      </c>
    </row>
    <row r="21" spans="1:7" ht="18.75" x14ac:dyDescent="0.3">
      <c r="A21" s="21"/>
      <c r="B21" s="12"/>
      <c r="C21" s="8"/>
      <c r="D21" s="12"/>
      <c r="E21" s="8"/>
      <c r="F21" s="5"/>
      <c r="G21" s="8"/>
    </row>
    <row r="22" spans="1:7" ht="18.75" x14ac:dyDescent="0.3">
      <c r="A22" s="21"/>
      <c r="B22" s="1"/>
      <c r="C22" s="29"/>
      <c r="D22" s="12"/>
      <c r="E22" s="8"/>
      <c r="F22" s="12"/>
      <c r="G22" s="12"/>
    </row>
    <row r="23" spans="1:7" ht="22.5" customHeight="1" x14ac:dyDescent="0.3">
      <c r="A23" s="4" t="s">
        <v>77</v>
      </c>
      <c r="B23" s="4"/>
      <c r="C23" s="4"/>
      <c r="D23" s="5"/>
      <c r="E23" s="8"/>
      <c r="F23" s="5"/>
      <c r="G23" s="8"/>
    </row>
    <row r="24" spans="1:7" ht="18.75" x14ac:dyDescent="0.3">
      <c r="A24" s="3"/>
      <c r="B24" s="1"/>
      <c r="C24" s="7">
        <f>SUM(C10:C23)</f>
        <v>139</v>
      </c>
      <c r="D24" s="6"/>
      <c r="E24" s="7">
        <f>SUM(E10:E23)</f>
        <v>83</v>
      </c>
      <c r="F24" s="6"/>
      <c r="G24" s="7">
        <v>72</v>
      </c>
    </row>
    <row r="25" spans="1:7" ht="18.75" x14ac:dyDescent="0.3">
      <c r="A25" s="3" t="s">
        <v>7</v>
      </c>
      <c r="B25" s="3"/>
      <c r="C25" s="3"/>
    </row>
    <row r="26" spans="1:7" ht="18.75" x14ac:dyDescent="0.3">
      <c r="A26" s="3" t="s">
        <v>8</v>
      </c>
      <c r="B26" s="3"/>
      <c r="C26" s="3"/>
    </row>
    <row r="27" spans="1:7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A26" sqref="A26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234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71" t="s">
        <v>5</v>
      </c>
      <c r="C8" s="71" t="s">
        <v>6</v>
      </c>
      <c r="D8" s="71" t="s">
        <v>5</v>
      </c>
      <c r="E8" s="71" t="s">
        <v>6</v>
      </c>
      <c r="F8" s="71" t="s">
        <v>5</v>
      </c>
      <c r="G8" s="71" t="s">
        <v>6</v>
      </c>
      <c r="J8" s="22"/>
    </row>
    <row r="9" spans="1:10" ht="18.75" x14ac:dyDescent="0.3">
      <c r="A9" s="70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235</v>
      </c>
      <c r="B10" s="29">
        <v>150</v>
      </c>
      <c r="C10" s="29">
        <v>8.6999999999999993</v>
      </c>
      <c r="D10" s="12"/>
      <c r="E10" s="12"/>
      <c r="F10" s="12"/>
      <c r="G10" s="12"/>
    </row>
    <row r="11" spans="1:10" ht="18.75" x14ac:dyDescent="0.3">
      <c r="A11" s="18" t="s">
        <v>236</v>
      </c>
      <c r="B11" s="29">
        <v>200</v>
      </c>
      <c r="C11" s="29">
        <v>13</v>
      </c>
      <c r="D11" s="12"/>
      <c r="E11" s="12"/>
      <c r="F11" s="12"/>
      <c r="G11" s="12"/>
    </row>
    <row r="12" spans="1:10" ht="18.75" x14ac:dyDescent="0.3">
      <c r="A12" s="18" t="s">
        <v>237</v>
      </c>
      <c r="B12" s="29" t="s">
        <v>238</v>
      </c>
      <c r="C12" s="29">
        <v>19.8</v>
      </c>
      <c r="D12" s="12"/>
      <c r="E12" s="12"/>
      <c r="F12" s="12"/>
      <c r="G12" s="12"/>
    </row>
    <row r="13" spans="1:10" ht="18.75" x14ac:dyDescent="0.3">
      <c r="A13" s="19" t="s">
        <v>43</v>
      </c>
      <c r="B13" s="29">
        <v>188</v>
      </c>
      <c r="C13" s="29">
        <v>14.5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239</v>
      </c>
      <c r="B15" s="12">
        <v>250</v>
      </c>
      <c r="C15" s="12">
        <v>23.2</v>
      </c>
      <c r="D15" s="12">
        <v>250</v>
      </c>
      <c r="E15" s="12">
        <v>23.2</v>
      </c>
      <c r="F15" s="50">
        <v>250</v>
      </c>
      <c r="G15" s="12">
        <v>23.2</v>
      </c>
    </row>
    <row r="16" spans="1:10" ht="18.75" x14ac:dyDescent="0.3">
      <c r="A16" s="21" t="s">
        <v>240</v>
      </c>
      <c r="B16" s="12">
        <v>120</v>
      </c>
      <c r="C16" s="12">
        <v>9.1999999999999993</v>
      </c>
      <c r="D16" s="12">
        <v>120</v>
      </c>
      <c r="E16" s="12">
        <v>9.1999999999999993</v>
      </c>
      <c r="F16" s="50">
        <v>120</v>
      </c>
      <c r="G16" s="12">
        <v>9.1999999999999993</v>
      </c>
    </row>
    <row r="17" spans="1:10" ht="18.75" x14ac:dyDescent="0.3">
      <c r="A17" s="21" t="s">
        <v>241</v>
      </c>
      <c r="B17" s="12">
        <v>140</v>
      </c>
      <c r="C17" s="12">
        <v>27.4</v>
      </c>
      <c r="D17" s="12">
        <v>140</v>
      </c>
      <c r="E17" s="12">
        <v>27.4</v>
      </c>
      <c r="F17" s="50">
        <v>140</v>
      </c>
      <c r="G17" s="12">
        <v>27.4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  <c r="J18" s="51"/>
    </row>
    <row r="19" spans="1:10" ht="18.75" x14ac:dyDescent="0.3">
      <c r="A19" s="21" t="s">
        <v>242</v>
      </c>
      <c r="B19" s="12">
        <v>200</v>
      </c>
      <c r="C19" s="12">
        <v>6.3</v>
      </c>
      <c r="D19" s="12">
        <v>200</v>
      </c>
      <c r="E19" s="12">
        <v>6.3</v>
      </c>
      <c r="F19" s="50">
        <v>200</v>
      </c>
      <c r="G19" s="12">
        <v>6.3</v>
      </c>
    </row>
    <row r="20" spans="1:10" ht="18.75" x14ac:dyDescent="0.3">
      <c r="A20" s="21" t="s">
        <v>244</v>
      </c>
      <c r="B20" s="12"/>
      <c r="C20" s="12"/>
      <c r="D20" s="12"/>
      <c r="E20" s="12"/>
      <c r="F20" s="12" t="s">
        <v>245</v>
      </c>
      <c r="G20" s="12">
        <v>3.6</v>
      </c>
    </row>
    <row r="21" spans="1:10" ht="18.75" x14ac:dyDescent="0.3">
      <c r="A21" s="21" t="s">
        <v>243</v>
      </c>
      <c r="B21" s="12">
        <v>66</v>
      </c>
      <c r="C21" s="12">
        <v>14.6</v>
      </c>
      <c r="D21" s="12">
        <v>66</v>
      </c>
      <c r="E21" s="12">
        <v>14.6</v>
      </c>
      <c r="F21" s="12"/>
      <c r="G21" s="12"/>
    </row>
    <row r="22" spans="1:10" ht="18.75" x14ac:dyDescent="0.3">
      <c r="A22" s="21"/>
      <c r="B22" s="29"/>
      <c r="C22" s="29"/>
      <c r="D22" s="12"/>
      <c r="E22" s="12"/>
      <c r="F22" s="12"/>
      <c r="G22" s="12"/>
    </row>
    <row r="23" spans="1:10" ht="22.5" customHeight="1" x14ac:dyDescent="0.3">
      <c r="A23" s="4" t="s">
        <v>77</v>
      </c>
      <c r="B23" s="4"/>
      <c r="C23" s="4"/>
      <c r="D23" s="5"/>
      <c r="E23" s="8"/>
      <c r="F23" s="50"/>
      <c r="G23" s="8"/>
    </row>
    <row r="24" spans="1:10" ht="18.75" x14ac:dyDescent="0.3">
      <c r="A24" s="3"/>
      <c r="B24" s="1"/>
      <c r="C24" s="7">
        <v>139</v>
      </c>
      <c r="D24" s="7"/>
      <c r="E24" s="7">
        <f>SUM(E10:E23)</f>
        <v>82.999999999999986</v>
      </c>
      <c r="F24" s="7"/>
      <c r="G24" s="7">
        <f>SUM(G10:G23)</f>
        <v>71.999999999999986</v>
      </c>
    </row>
    <row r="25" spans="1:10" ht="18.75" x14ac:dyDescent="0.3">
      <c r="A25" s="3" t="s">
        <v>7</v>
      </c>
      <c r="B25" s="3"/>
      <c r="C25" s="3"/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C18" sqref="C18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228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71" t="s">
        <v>5</v>
      </c>
      <c r="C8" s="71" t="s">
        <v>6</v>
      </c>
      <c r="D8" s="71" t="s">
        <v>5</v>
      </c>
      <c r="E8" s="71" t="s">
        <v>6</v>
      </c>
      <c r="F8" s="71" t="s">
        <v>5</v>
      </c>
      <c r="G8" s="71" t="s">
        <v>6</v>
      </c>
      <c r="J8" s="22"/>
    </row>
    <row r="9" spans="1:10" ht="18.75" x14ac:dyDescent="0.3">
      <c r="A9" s="70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229</v>
      </c>
      <c r="B10" s="29">
        <v>150</v>
      </c>
      <c r="C10" s="29">
        <v>15.2</v>
      </c>
      <c r="D10" s="12"/>
      <c r="E10" s="12"/>
      <c r="F10" s="12"/>
      <c r="G10" s="12"/>
    </row>
    <row r="11" spans="1:10" ht="18.75" x14ac:dyDescent="0.3">
      <c r="A11" s="18" t="s">
        <v>81</v>
      </c>
      <c r="B11" s="29">
        <v>200</v>
      </c>
      <c r="C11" s="29">
        <v>28</v>
      </c>
      <c r="D11" s="12"/>
      <c r="E11" s="12"/>
      <c r="F11" s="12"/>
      <c r="G11" s="12"/>
    </row>
    <row r="12" spans="1:10" ht="18.75" x14ac:dyDescent="0.3">
      <c r="A12" s="18" t="s">
        <v>230</v>
      </c>
      <c r="B12" s="29" t="s">
        <v>233</v>
      </c>
      <c r="C12" s="29">
        <v>7.2</v>
      </c>
      <c r="D12" s="12"/>
      <c r="E12" s="12"/>
      <c r="F12" s="12"/>
      <c r="G12" s="12"/>
    </row>
    <row r="13" spans="1:10" ht="18.75" x14ac:dyDescent="0.3">
      <c r="A13" s="19" t="s">
        <v>43</v>
      </c>
      <c r="B13" s="29">
        <v>35</v>
      </c>
      <c r="C13" s="29">
        <v>5.6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231</v>
      </c>
      <c r="B15" s="12">
        <v>250</v>
      </c>
      <c r="C15" s="12">
        <v>26.4</v>
      </c>
      <c r="D15" s="12">
        <v>250</v>
      </c>
      <c r="E15" s="12">
        <v>26.4</v>
      </c>
      <c r="F15" s="50">
        <v>250</v>
      </c>
      <c r="G15" s="12">
        <v>26.4</v>
      </c>
    </row>
    <row r="16" spans="1:10" ht="18.75" x14ac:dyDescent="0.3">
      <c r="A16" s="21" t="s">
        <v>141</v>
      </c>
      <c r="B16" s="12">
        <v>200</v>
      </c>
      <c r="C16" s="12">
        <v>6.3</v>
      </c>
      <c r="D16" s="12">
        <v>200</v>
      </c>
      <c r="E16" s="12">
        <v>6.3</v>
      </c>
      <c r="F16" s="50">
        <v>200</v>
      </c>
      <c r="G16" s="12">
        <v>6.3</v>
      </c>
    </row>
    <row r="17" spans="1:10" ht="18.75" x14ac:dyDescent="0.3">
      <c r="A17" s="21" t="s">
        <v>73</v>
      </c>
      <c r="B17" s="12">
        <v>100</v>
      </c>
      <c r="C17" s="12">
        <v>17.8</v>
      </c>
      <c r="D17" s="12">
        <v>100</v>
      </c>
      <c r="E17" s="12">
        <v>17.8</v>
      </c>
      <c r="F17" s="50">
        <v>100</v>
      </c>
      <c r="G17" s="12">
        <v>17.8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  <c r="J18" s="51"/>
    </row>
    <row r="19" spans="1:10" ht="18.75" x14ac:dyDescent="0.3">
      <c r="A19" s="21" t="s">
        <v>210</v>
      </c>
      <c r="B19" s="12">
        <v>200</v>
      </c>
      <c r="C19" s="12">
        <v>13.3</v>
      </c>
      <c r="D19" s="12">
        <v>200</v>
      </c>
      <c r="E19" s="12">
        <v>13.3</v>
      </c>
      <c r="F19" s="50">
        <v>200</v>
      </c>
      <c r="G19" s="12">
        <v>12.4</v>
      </c>
    </row>
    <row r="20" spans="1:10" ht="18.75" x14ac:dyDescent="0.3">
      <c r="A20" s="21" t="s">
        <v>232</v>
      </c>
      <c r="B20" s="12">
        <v>84</v>
      </c>
      <c r="C20" s="12">
        <v>16.899999999999999</v>
      </c>
      <c r="D20" s="12">
        <v>84</v>
      </c>
      <c r="E20" s="12">
        <v>16.899999999999999</v>
      </c>
      <c r="F20" s="50">
        <v>44</v>
      </c>
      <c r="G20" s="12">
        <v>6.8</v>
      </c>
    </row>
    <row r="21" spans="1:10" ht="18.75" x14ac:dyDescent="0.3">
      <c r="A21" s="21"/>
      <c r="B21" s="12"/>
      <c r="C21" s="12"/>
      <c r="D21" s="12"/>
      <c r="E21" s="12"/>
      <c r="F21" s="12"/>
      <c r="G21" s="12"/>
    </row>
    <row r="22" spans="1:10" ht="18.75" x14ac:dyDescent="0.3">
      <c r="A22" s="21"/>
      <c r="B22" s="29"/>
      <c r="C22" s="29"/>
      <c r="D22" s="12"/>
      <c r="E22" s="12"/>
      <c r="F22" s="12"/>
      <c r="G22" s="12"/>
    </row>
    <row r="23" spans="1:10" ht="22.5" customHeight="1" x14ac:dyDescent="0.3">
      <c r="A23" s="4" t="s">
        <v>77</v>
      </c>
      <c r="B23" s="4"/>
      <c r="C23" s="4"/>
      <c r="D23" s="5"/>
      <c r="E23" s="8"/>
      <c r="F23" s="50"/>
      <c r="G23" s="8"/>
    </row>
    <row r="24" spans="1:10" ht="18.75" x14ac:dyDescent="0.3">
      <c r="A24" s="3"/>
      <c r="B24" s="1"/>
      <c r="C24" s="7">
        <v>139</v>
      </c>
      <c r="D24" s="7"/>
      <c r="E24" s="7">
        <f>SUM(E10:E23)</f>
        <v>83</v>
      </c>
      <c r="F24" s="7"/>
      <c r="G24" s="7">
        <f>SUM(G10:G23)</f>
        <v>72</v>
      </c>
    </row>
    <row r="25" spans="1:10" ht="18.75" x14ac:dyDescent="0.3">
      <c r="A25" s="3" t="s">
        <v>7</v>
      </c>
      <c r="B25" s="3"/>
      <c r="C25" s="3"/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D22" sqref="D22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226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69" t="s">
        <v>5</v>
      </c>
      <c r="C8" s="69" t="s">
        <v>6</v>
      </c>
      <c r="D8" s="69" t="s">
        <v>5</v>
      </c>
      <c r="E8" s="69" t="s">
        <v>6</v>
      </c>
      <c r="F8" s="69" t="s">
        <v>5</v>
      </c>
      <c r="G8" s="69" t="s">
        <v>6</v>
      </c>
      <c r="J8" s="22"/>
    </row>
    <row r="9" spans="1:10" ht="18.75" x14ac:dyDescent="0.3">
      <c r="A9" s="68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227</v>
      </c>
      <c r="B10" s="29">
        <v>150</v>
      </c>
      <c r="C10" s="29">
        <v>26.7</v>
      </c>
      <c r="D10" s="12"/>
      <c r="E10" s="12"/>
      <c r="F10" s="12"/>
      <c r="G10" s="12"/>
    </row>
    <row r="11" spans="1:10" ht="18.75" x14ac:dyDescent="0.3">
      <c r="A11" s="18" t="s">
        <v>81</v>
      </c>
      <c r="B11" s="29">
        <v>200</v>
      </c>
      <c r="C11" s="29">
        <v>28</v>
      </c>
      <c r="D11" s="12"/>
      <c r="E11" s="12"/>
      <c r="F11" s="12"/>
      <c r="G11" s="12"/>
    </row>
    <row r="12" spans="1:10" ht="18.75" x14ac:dyDescent="0.3">
      <c r="A12" s="18" t="s">
        <v>40</v>
      </c>
      <c r="B12" s="29">
        <v>50</v>
      </c>
      <c r="C12" s="29">
        <v>2.2999999999999998</v>
      </c>
      <c r="D12" s="12"/>
      <c r="E12" s="12"/>
      <c r="F12" s="12"/>
      <c r="G12" s="12"/>
    </row>
    <row r="13" spans="1:10" ht="18.75" x14ac:dyDescent="0.3">
      <c r="A13" s="19"/>
      <c r="B13" s="29"/>
      <c r="C13" s="29"/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104</v>
      </c>
      <c r="B15" s="12">
        <v>250</v>
      </c>
      <c r="C15" s="12">
        <v>19.3</v>
      </c>
      <c r="D15" s="12">
        <v>250</v>
      </c>
      <c r="E15" s="12">
        <v>19.3</v>
      </c>
      <c r="F15" s="50">
        <v>250</v>
      </c>
      <c r="G15" s="12">
        <v>15</v>
      </c>
    </row>
    <row r="16" spans="1:10" ht="18.75" x14ac:dyDescent="0.3">
      <c r="A16" s="21" t="s">
        <v>85</v>
      </c>
      <c r="B16" s="12">
        <v>130</v>
      </c>
      <c r="C16" s="12">
        <v>10.4</v>
      </c>
      <c r="D16" s="12">
        <v>130</v>
      </c>
      <c r="E16" s="12">
        <v>10.4</v>
      </c>
      <c r="F16" s="50">
        <v>120</v>
      </c>
      <c r="G16" s="12">
        <v>10.1</v>
      </c>
    </row>
    <row r="17" spans="1:10" ht="18.75" x14ac:dyDescent="0.3">
      <c r="A17" s="21" t="s">
        <v>86</v>
      </c>
      <c r="B17" s="12">
        <v>120</v>
      </c>
      <c r="C17" s="12">
        <v>21.2</v>
      </c>
      <c r="D17" s="12">
        <v>120</v>
      </c>
      <c r="E17" s="12">
        <v>21.2</v>
      </c>
      <c r="F17" s="50">
        <v>120</v>
      </c>
      <c r="G17" s="12">
        <v>21.2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  <c r="J18" s="51"/>
    </row>
    <row r="19" spans="1:10" ht="18.75" x14ac:dyDescent="0.3">
      <c r="A19" s="21" t="s">
        <v>87</v>
      </c>
      <c r="B19" s="12">
        <v>200</v>
      </c>
      <c r="C19" s="12">
        <v>11.6</v>
      </c>
      <c r="D19" s="12">
        <v>200</v>
      </c>
      <c r="E19" s="12">
        <v>11.6</v>
      </c>
      <c r="F19" s="50">
        <v>200</v>
      </c>
      <c r="G19" s="12">
        <v>11.6</v>
      </c>
    </row>
    <row r="20" spans="1:10" ht="18.75" x14ac:dyDescent="0.3">
      <c r="A20" s="21" t="s">
        <v>163</v>
      </c>
      <c r="B20" s="12">
        <v>90</v>
      </c>
      <c r="C20" s="12">
        <v>18.2</v>
      </c>
      <c r="D20" s="12">
        <v>90</v>
      </c>
      <c r="E20" s="12">
        <v>18.2</v>
      </c>
      <c r="F20" s="50">
        <v>59</v>
      </c>
      <c r="G20" s="12">
        <v>11.8</v>
      </c>
    </row>
    <row r="21" spans="1:10" ht="18.75" x14ac:dyDescent="0.3">
      <c r="A21" s="21"/>
      <c r="B21" s="12"/>
      <c r="C21" s="12"/>
      <c r="D21" s="12"/>
      <c r="E21" s="12"/>
      <c r="F21" s="12"/>
      <c r="G21" s="12"/>
    </row>
    <row r="22" spans="1:10" ht="18.75" x14ac:dyDescent="0.3">
      <c r="A22" s="21"/>
      <c r="B22" s="29"/>
      <c r="C22" s="29"/>
      <c r="D22" s="12"/>
      <c r="E22" s="12"/>
      <c r="F22" s="12"/>
      <c r="G22" s="12"/>
    </row>
    <row r="23" spans="1:10" ht="22.5" customHeight="1" x14ac:dyDescent="0.3">
      <c r="A23" s="4" t="s">
        <v>77</v>
      </c>
      <c r="B23" s="4"/>
      <c r="C23" s="4"/>
      <c r="D23" s="5"/>
      <c r="E23" s="8"/>
      <c r="F23" s="50"/>
      <c r="G23" s="8"/>
    </row>
    <row r="24" spans="1:10" ht="18.75" x14ac:dyDescent="0.3">
      <c r="A24" s="3"/>
      <c r="B24" s="1"/>
      <c r="C24" s="7">
        <v>139</v>
      </c>
      <c r="D24" s="7"/>
      <c r="E24" s="7">
        <f>SUM(E10:E23)</f>
        <v>83</v>
      </c>
      <c r="F24" s="7"/>
      <c r="G24" s="7">
        <f>SUM(G10:G23)</f>
        <v>72</v>
      </c>
    </row>
    <row r="25" spans="1:10" ht="18.75" x14ac:dyDescent="0.3">
      <c r="A25" s="3" t="s">
        <v>7</v>
      </c>
      <c r="B25" s="3"/>
      <c r="C25" s="3"/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O14" sqref="O14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222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67" t="s">
        <v>5</v>
      </c>
      <c r="C8" s="67" t="s">
        <v>6</v>
      </c>
      <c r="D8" s="67" t="s">
        <v>5</v>
      </c>
      <c r="E8" s="67" t="s">
        <v>6</v>
      </c>
      <c r="F8" s="67" t="s">
        <v>5</v>
      </c>
      <c r="G8" s="67" t="s">
        <v>6</v>
      </c>
      <c r="J8" s="22"/>
    </row>
    <row r="9" spans="1:10" ht="18.75" x14ac:dyDescent="0.3">
      <c r="A9" s="66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121</v>
      </c>
      <c r="B10" s="29">
        <v>150</v>
      </c>
      <c r="C10" s="29">
        <v>11.6</v>
      </c>
      <c r="D10" s="12"/>
      <c r="E10" s="12"/>
      <c r="F10" s="12"/>
      <c r="G10" s="12"/>
    </row>
    <row r="11" spans="1:10" ht="18.75" x14ac:dyDescent="0.3">
      <c r="A11" s="18" t="s">
        <v>202</v>
      </c>
      <c r="B11" s="29">
        <v>200</v>
      </c>
      <c r="C11" s="29">
        <v>1.9</v>
      </c>
      <c r="D11" s="12"/>
      <c r="E11" s="12"/>
      <c r="F11" s="12"/>
      <c r="G11" s="12"/>
    </row>
    <row r="12" spans="1:10" ht="18.75" x14ac:dyDescent="0.3">
      <c r="A12" s="18" t="s">
        <v>19</v>
      </c>
      <c r="B12" s="29" t="s">
        <v>204</v>
      </c>
      <c r="C12" s="29">
        <v>21.6</v>
      </c>
      <c r="D12" s="12"/>
      <c r="E12" s="12"/>
      <c r="F12" s="12"/>
      <c r="G12" s="12"/>
    </row>
    <row r="13" spans="1:10" ht="18.75" x14ac:dyDescent="0.3">
      <c r="A13" s="19" t="s">
        <v>39</v>
      </c>
      <c r="B13" s="29">
        <v>127</v>
      </c>
      <c r="C13" s="29">
        <v>20.9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223</v>
      </c>
      <c r="B15" s="12">
        <v>250</v>
      </c>
      <c r="C15" s="12">
        <v>24</v>
      </c>
      <c r="D15" s="12">
        <v>250</v>
      </c>
      <c r="E15" s="12">
        <v>24</v>
      </c>
      <c r="F15" s="50">
        <v>250</v>
      </c>
      <c r="G15" s="12">
        <v>24</v>
      </c>
    </row>
    <row r="16" spans="1:10" ht="18.75" x14ac:dyDescent="0.3">
      <c r="A16" s="21" t="s">
        <v>224</v>
      </c>
      <c r="B16" s="12">
        <v>200</v>
      </c>
      <c r="C16" s="12">
        <v>10.8</v>
      </c>
      <c r="D16" s="12">
        <v>200</v>
      </c>
      <c r="E16" s="12">
        <v>10.8</v>
      </c>
      <c r="F16" s="50">
        <v>100</v>
      </c>
      <c r="G16" s="12">
        <v>6.7</v>
      </c>
    </row>
    <row r="17" spans="1:10" ht="18.75" x14ac:dyDescent="0.3">
      <c r="A17" s="21" t="s">
        <v>124</v>
      </c>
      <c r="B17" s="12">
        <v>100</v>
      </c>
      <c r="C17" s="12">
        <v>31</v>
      </c>
      <c r="D17" s="12">
        <v>100</v>
      </c>
      <c r="E17" s="12">
        <v>31</v>
      </c>
      <c r="F17" s="50">
        <v>100</v>
      </c>
      <c r="G17" s="12">
        <v>31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  <c r="J18" s="51"/>
    </row>
    <row r="19" spans="1:10" ht="18.75" x14ac:dyDescent="0.3">
      <c r="A19" s="21" t="s">
        <v>225</v>
      </c>
      <c r="B19" s="12">
        <v>200</v>
      </c>
      <c r="C19" s="12">
        <v>8</v>
      </c>
      <c r="D19" s="12">
        <v>200</v>
      </c>
      <c r="E19" s="12">
        <v>8</v>
      </c>
      <c r="F19" s="50">
        <v>200</v>
      </c>
      <c r="G19" s="12">
        <v>8</v>
      </c>
    </row>
    <row r="20" spans="1:10" ht="18.75" x14ac:dyDescent="0.3">
      <c r="A20" s="21" t="s">
        <v>34</v>
      </c>
      <c r="B20" s="12">
        <v>70</v>
      </c>
      <c r="C20" s="12">
        <v>6.9</v>
      </c>
      <c r="D20" s="12">
        <v>70</v>
      </c>
      <c r="E20" s="12">
        <v>6.9</v>
      </c>
      <c r="F20" s="50"/>
      <c r="G20" s="12"/>
    </row>
    <row r="21" spans="1:10" ht="18.75" x14ac:dyDescent="0.3">
      <c r="A21" s="21"/>
      <c r="B21" s="12"/>
      <c r="C21" s="12"/>
      <c r="D21" s="12"/>
      <c r="E21" s="12"/>
      <c r="F21" s="12"/>
      <c r="G21" s="12"/>
    </row>
    <row r="22" spans="1:10" ht="18.75" x14ac:dyDescent="0.3">
      <c r="A22" s="21"/>
      <c r="B22" s="29"/>
      <c r="C22" s="29"/>
      <c r="D22" s="12"/>
      <c r="E22" s="12"/>
      <c r="F22" s="12"/>
      <c r="G22" s="12"/>
    </row>
    <row r="23" spans="1:10" ht="22.5" customHeight="1" x14ac:dyDescent="0.3">
      <c r="A23" s="4" t="s">
        <v>77</v>
      </c>
      <c r="B23" s="4"/>
      <c r="C23" s="4"/>
      <c r="D23" s="5"/>
      <c r="E23" s="8"/>
      <c r="F23" s="50"/>
      <c r="G23" s="8"/>
    </row>
    <row r="24" spans="1:10" ht="18.75" x14ac:dyDescent="0.3">
      <c r="A24" s="3"/>
      <c r="B24" s="1"/>
      <c r="C24" s="7">
        <f>SUM(C10:C23)</f>
        <v>139</v>
      </c>
      <c r="D24" s="7"/>
      <c r="E24" s="7">
        <f>SUM(E10:E23)</f>
        <v>83</v>
      </c>
      <c r="F24" s="7"/>
      <c r="G24" s="7">
        <f>SUM(G10:G23)</f>
        <v>72</v>
      </c>
    </row>
    <row r="25" spans="1:10" ht="18.75" x14ac:dyDescent="0.3">
      <c r="A25" s="3" t="s">
        <v>7</v>
      </c>
      <c r="B25" s="3"/>
      <c r="C25" s="3"/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J14" sqref="J14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215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65" t="s">
        <v>5</v>
      </c>
      <c r="C8" s="65" t="s">
        <v>6</v>
      </c>
      <c r="D8" s="65" t="s">
        <v>5</v>
      </c>
      <c r="E8" s="65" t="s">
        <v>6</v>
      </c>
      <c r="F8" s="65" t="s">
        <v>5</v>
      </c>
      <c r="G8" s="65" t="s">
        <v>6</v>
      </c>
      <c r="J8" s="22"/>
    </row>
    <row r="9" spans="1:10" ht="18.75" x14ac:dyDescent="0.3">
      <c r="A9" s="64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216</v>
      </c>
      <c r="B10" s="29">
        <v>150</v>
      </c>
      <c r="C10" s="29">
        <v>11.8</v>
      </c>
      <c r="D10" s="12"/>
      <c r="E10" s="12"/>
      <c r="F10" s="12"/>
      <c r="G10" s="12"/>
    </row>
    <row r="11" spans="1:10" ht="18.75" x14ac:dyDescent="0.3">
      <c r="A11" s="18" t="s">
        <v>217</v>
      </c>
      <c r="B11" s="29">
        <v>200</v>
      </c>
      <c r="C11" s="29">
        <v>13</v>
      </c>
      <c r="D11" s="12"/>
      <c r="E11" s="12"/>
      <c r="F11" s="12"/>
      <c r="G11" s="12"/>
    </row>
    <row r="12" spans="1:10" ht="18.75" x14ac:dyDescent="0.3">
      <c r="A12" s="18" t="s">
        <v>19</v>
      </c>
      <c r="B12" s="29" t="s">
        <v>122</v>
      </c>
      <c r="C12" s="29">
        <v>16.7</v>
      </c>
      <c r="D12" s="12"/>
      <c r="E12" s="12"/>
      <c r="F12" s="12"/>
      <c r="G12" s="12"/>
    </row>
    <row r="13" spans="1:10" ht="18.75" x14ac:dyDescent="0.3">
      <c r="A13" s="19" t="s">
        <v>43</v>
      </c>
      <c r="B13" s="29">
        <v>88</v>
      </c>
      <c r="C13" s="29">
        <v>14.5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218</v>
      </c>
      <c r="B15" s="12">
        <v>250</v>
      </c>
      <c r="C15" s="12">
        <v>23.3</v>
      </c>
      <c r="D15" s="12">
        <v>250</v>
      </c>
      <c r="E15" s="12">
        <v>23.3</v>
      </c>
      <c r="F15" s="50">
        <v>250</v>
      </c>
      <c r="G15" s="12">
        <v>23.3</v>
      </c>
    </row>
    <row r="16" spans="1:10" ht="18.75" x14ac:dyDescent="0.3">
      <c r="A16" s="21" t="s">
        <v>219</v>
      </c>
      <c r="B16" s="12">
        <v>100</v>
      </c>
      <c r="C16" s="12">
        <v>9.1999999999999993</v>
      </c>
      <c r="D16" s="12">
        <v>100</v>
      </c>
      <c r="E16" s="12">
        <v>9.1999999999999993</v>
      </c>
      <c r="F16" s="50">
        <v>100</v>
      </c>
      <c r="G16" s="12">
        <v>9.1999999999999993</v>
      </c>
    </row>
    <row r="17" spans="1:10" ht="18.75" x14ac:dyDescent="0.3">
      <c r="A17" s="21" t="s">
        <v>95</v>
      </c>
      <c r="B17" s="12">
        <v>140</v>
      </c>
      <c r="C17" s="12">
        <v>25.9</v>
      </c>
      <c r="D17" s="12">
        <v>140</v>
      </c>
      <c r="E17" s="12">
        <v>25.9</v>
      </c>
      <c r="F17" s="50">
        <v>140</v>
      </c>
      <c r="G17" s="12">
        <v>25.9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  <c r="J18" s="51"/>
    </row>
    <row r="19" spans="1:10" ht="18.75" x14ac:dyDescent="0.3">
      <c r="A19" s="21" t="s">
        <v>220</v>
      </c>
      <c r="B19" s="12">
        <v>200</v>
      </c>
      <c r="C19" s="12">
        <v>5.6</v>
      </c>
      <c r="D19" s="12">
        <v>200</v>
      </c>
      <c r="E19" s="12">
        <v>5.6</v>
      </c>
      <c r="F19" s="50">
        <v>200</v>
      </c>
      <c r="G19" s="12">
        <v>5.6</v>
      </c>
    </row>
    <row r="20" spans="1:10" ht="18.75" x14ac:dyDescent="0.3">
      <c r="A20" s="21" t="s">
        <v>221</v>
      </c>
      <c r="B20" s="12">
        <v>67</v>
      </c>
      <c r="C20" s="12">
        <v>16.7</v>
      </c>
      <c r="D20" s="12">
        <v>67</v>
      </c>
      <c r="E20" s="12">
        <v>16.7</v>
      </c>
      <c r="F20" s="50">
        <v>23</v>
      </c>
      <c r="G20" s="12">
        <v>5.7</v>
      </c>
    </row>
    <row r="21" spans="1:10" ht="18.75" x14ac:dyDescent="0.3">
      <c r="A21" s="21"/>
      <c r="B21" s="12"/>
      <c r="C21" s="12"/>
      <c r="D21" s="12"/>
      <c r="E21" s="12"/>
      <c r="F21" s="12"/>
      <c r="G21" s="12"/>
    </row>
    <row r="22" spans="1:10" ht="18.75" x14ac:dyDescent="0.3">
      <c r="A22" s="21"/>
      <c r="B22" s="29"/>
      <c r="C22" s="29"/>
      <c r="D22" s="12"/>
      <c r="E22" s="12"/>
      <c r="F22" s="12"/>
      <c r="G22" s="12"/>
    </row>
    <row r="23" spans="1:10" ht="22.5" customHeight="1" x14ac:dyDescent="0.3">
      <c r="A23" s="4" t="s">
        <v>77</v>
      </c>
      <c r="B23" s="4"/>
      <c r="C23" s="4"/>
      <c r="D23" s="5"/>
      <c r="E23" s="8"/>
      <c r="F23" s="50"/>
      <c r="G23" s="8"/>
    </row>
    <row r="24" spans="1:10" ht="18.75" x14ac:dyDescent="0.3">
      <c r="A24" s="3"/>
      <c r="B24" s="1"/>
      <c r="C24" s="7">
        <f>SUM(C10:C23)</f>
        <v>139</v>
      </c>
      <c r="D24" s="7"/>
      <c r="E24" s="7">
        <f>SUM(E10:E23)</f>
        <v>83</v>
      </c>
      <c r="F24" s="7"/>
      <c r="G24" s="7">
        <f>SUM(G10:G23)</f>
        <v>72</v>
      </c>
    </row>
    <row r="25" spans="1:10" ht="18.75" x14ac:dyDescent="0.3">
      <c r="A25" s="3" t="s">
        <v>7</v>
      </c>
      <c r="B25" s="3"/>
      <c r="C25" s="3"/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G20" sqref="G20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211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63" t="s">
        <v>5</v>
      </c>
      <c r="C8" s="63" t="s">
        <v>6</v>
      </c>
      <c r="D8" s="63" t="s">
        <v>5</v>
      </c>
      <c r="E8" s="63" t="s">
        <v>6</v>
      </c>
      <c r="F8" s="63" t="s">
        <v>5</v>
      </c>
      <c r="G8" s="63" t="s">
        <v>6</v>
      </c>
      <c r="J8" s="22"/>
    </row>
    <row r="9" spans="1:10" ht="18.75" x14ac:dyDescent="0.3">
      <c r="A9" s="62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96</v>
      </c>
      <c r="B10" s="29">
        <v>150</v>
      </c>
      <c r="C10" s="29">
        <v>7.3</v>
      </c>
      <c r="D10" s="12"/>
      <c r="E10" s="12"/>
      <c r="F10" s="12"/>
      <c r="G10" s="12"/>
    </row>
    <row r="11" spans="1:10" ht="18.75" x14ac:dyDescent="0.3">
      <c r="A11" s="18" t="s">
        <v>68</v>
      </c>
      <c r="B11" s="29">
        <v>200</v>
      </c>
      <c r="C11" s="29">
        <v>33</v>
      </c>
      <c r="D11" s="12"/>
      <c r="E11" s="12"/>
      <c r="F11" s="12"/>
      <c r="G11" s="12"/>
    </row>
    <row r="12" spans="1:10" ht="18.75" x14ac:dyDescent="0.3">
      <c r="A12" s="18" t="s">
        <v>40</v>
      </c>
      <c r="B12" s="29">
        <v>50</v>
      </c>
      <c r="C12" s="29">
        <v>2.2999999999999998</v>
      </c>
      <c r="D12" s="12"/>
      <c r="E12" s="12"/>
      <c r="F12" s="12"/>
      <c r="G12" s="12"/>
    </row>
    <row r="13" spans="1:10" ht="18.75" x14ac:dyDescent="0.3">
      <c r="A13" s="19" t="s">
        <v>39</v>
      </c>
      <c r="B13" s="29">
        <v>84</v>
      </c>
      <c r="C13" s="29">
        <v>13.4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133</v>
      </c>
      <c r="B15" s="12">
        <v>250</v>
      </c>
      <c r="C15" s="12">
        <v>26.3</v>
      </c>
      <c r="D15" s="12">
        <v>250</v>
      </c>
      <c r="E15" s="12">
        <v>26.3</v>
      </c>
      <c r="F15" s="50">
        <v>250</v>
      </c>
      <c r="G15" s="12">
        <v>26.3</v>
      </c>
    </row>
    <row r="16" spans="1:10" ht="18.75" x14ac:dyDescent="0.3">
      <c r="A16" s="21" t="s">
        <v>212</v>
      </c>
      <c r="B16" s="12">
        <v>240</v>
      </c>
      <c r="C16" s="12">
        <v>37</v>
      </c>
      <c r="D16" s="12">
        <v>240</v>
      </c>
      <c r="E16" s="12">
        <v>37</v>
      </c>
      <c r="F16" s="50">
        <v>230</v>
      </c>
      <c r="G16" s="12">
        <v>35</v>
      </c>
    </row>
    <row r="17" spans="1:10" ht="18.75" x14ac:dyDescent="0.3">
      <c r="A17" s="21" t="s">
        <v>213</v>
      </c>
      <c r="B17" s="12">
        <v>49</v>
      </c>
      <c r="C17" s="12">
        <v>12.2</v>
      </c>
      <c r="D17" s="12">
        <v>49</v>
      </c>
      <c r="E17" s="12">
        <v>12.2</v>
      </c>
      <c r="F17" s="50">
        <v>12</v>
      </c>
      <c r="G17" s="12">
        <v>3.2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  <c r="J18" s="51"/>
    </row>
    <row r="19" spans="1:10" ht="18.75" x14ac:dyDescent="0.3">
      <c r="A19" s="21" t="s">
        <v>214</v>
      </c>
      <c r="B19" s="12">
        <v>200</v>
      </c>
      <c r="C19" s="12">
        <v>5.2</v>
      </c>
      <c r="D19" s="12">
        <v>200</v>
      </c>
      <c r="E19" s="12">
        <v>5.2</v>
      </c>
      <c r="F19" s="50">
        <v>200</v>
      </c>
      <c r="G19" s="12">
        <v>5.2</v>
      </c>
    </row>
    <row r="20" spans="1:10" ht="18.75" x14ac:dyDescent="0.3">
      <c r="A20" s="21"/>
      <c r="B20" s="12"/>
      <c r="C20" s="12"/>
      <c r="D20" s="12"/>
      <c r="E20" s="12"/>
      <c r="F20" s="50"/>
      <c r="G20" s="12"/>
    </row>
    <row r="21" spans="1:10" ht="18.75" x14ac:dyDescent="0.3">
      <c r="A21" s="21"/>
      <c r="B21" s="12"/>
      <c r="C21" s="12"/>
      <c r="D21" s="12"/>
      <c r="E21" s="12"/>
      <c r="F21" s="12"/>
      <c r="G21" s="12"/>
    </row>
    <row r="22" spans="1:10" ht="18.75" x14ac:dyDescent="0.3">
      <c r="A22" s="21"/>
      <c r="B22" s="29"/>
      <c r="C22" s="29"/>
      <c r="D22" s="12"/>
      <c r="E22" s="12"/>
      <c r="F22" s="12"/>
      <c r="G22" s="12"/>
    </row>
    <row r="23" spans="1:10" ht="22.5" customHeight="1" x14ac:dyDescent="0.3">
      <c r="A23" s="4" t="s">
        <v>77</v>
      </c>
      <c r="B23" s="4"/>
      <c r="C23" s="4"/>
      <c r="D23" s="5"/>
      <c r="E23" s="8"/>
      <c r="F23" s="50"/>
      <c r="G23" s="8"/>
    </row>
    <row r="24" spans="1:10" ht="18.75" x14ac:dyDescent="0.3">
      <c r="A24" s="3"/>
      <c r="B24" s="1"/>
      <c r="C24" s="7">
        <f>SUM(C10:C23)</f>
        <v>139</v>
      </c>
      <c r="D24" s="7"/>
      <c r="E24" s="7">
        <f>SUM(E10:E23)</f>
        <v>83</v>
      </c>
      <c r="F24" s="7"/>
      <c r="G24" s="7">
        <f>SUM(G10:G23)</f>
        <v>72</v>
      </c>
    </row>
    <row r="25" spans="1:10" ht="18.75" x14ac:dyDescent="0.3">
      <c r="A25" s="3" t="s">
        <v>7</v>
      </c>
      <c r="B25" s="3"/>
      <c r="C25" s="3"/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A9" sqref="A9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205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61" t="s">
        <v>5</v>
      </c>
      <c r="C8" s="61" t="s">
        <v>6</v>
      </c>
      <c r="D8" s="61" t="s">
        <v>5</v>
      </c>
      <c r="E8" s="61" t="s">
        <v>6</v>
      </c>
      <c r="F8" s="61" t="s">
        <v>5</v>
      </c>
      <c r="G8" s="61" t="s">
        <v>6</v>
      </c>
      <c r="J8" s="22"/>
    </row>
    <row r="9" spans="1:10" ht="18.75" x14ac:dyDescent="0.3">
      <c r="A9" s="60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206</v>
      </c>
      <c r="B10" s="29">
        <v>150</v>
      </c>
      <c r="C10" s="29">
        <v>16.7</v>
      </c>
      <c r="D10" s="12"/>
      <c r="E10" s="12"/>
      <c r="F10" s="12"/>
      <c r="G10" s="12"/>
    </row>
    <row r="11" spans="1:10" ht="18.75" x14ac:dyDescent="0.3">
      <c r="A11" s="18" t="s">
        <v>81</v>
      </c>
      <c r="B11" s="29">
        <v>200</v>
      </c>
      <c r="C11" s="29">
        <v>16.7</v>
      </c>
      <c r="D11" s="12"/>
      <c r="E11" s="12"/>
      <c r="F11" s="12"/>
      <c r="G11" s="12"/>
    </row>
    <row r="12" spans="1:10" ht="18.75" x14ac:dyDescent="0.3">
      <c r="A12" s="18" t="s">
        <v>207</v>
      </c>
      <c r="B12" s="29" t="s">
        <v>208</v>
      </c>
      <c r="C12" s="29">
        <v>5.4</v>
      </c>
      <c r="D12" s="12"/>
      <c r="E12" s="12"/>
      <c r="F12" s="12"/>
      <c r="G12" s="12"/>
    </row>
    <row r="13" spans="1:10" ht="18.75" x14ac:dyDescent="0.3">
      <c r="A13" s="19" t="s">
        <v>39</v>
      </c>
      <c r="B13" s="29">
        <v>108</v>
      </c>
      <c r="C13" s="29">
        <v>17.2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116</v>
      </c>
      <c r="B15" s="12">
        <v>250</v>
      </c>
      <c r="C15" s="12">
        <v>16.600000000000001</v>
      </c>
      <c r="D15" s="12">
        <v>250</v>
      </c>
      <c r="E15" s="12">
        <v>16.600000000000001</v>
      </c>
      <c r="F15" s="50">
        <v>250</v>
      </c>
      <c r="G15" s="12">
        <v>16.600000000000001</v>
      </c>
    </row>
    <row r="16" spans="1:10" ht="18.75" x14ac:dyDescent="0.3">
      <c r="A16" s="21" t="s">
        <v>97</v>
      </c>
      <c r="B16" s="12">
        <v>240</v>
      </c>
      <c r="C16" s="12">
        <v>42.7</v>
      </c>
      <c r="D16" s="12">
        <v>240</v>
      </c>
      <c r="E16" s="12">
        <v>42.7</v>
      </c>
      <c r="F16" s="50">
        <v>230</v>
      </c>
      <c r="G16" s="12">
        <v>41.2</v>
      </c>
    </row>
    <row r="17" spans="1:10" ht="18.75" x14ac:dyDescent="0.3">
      <c r="A17" s="21" t="s">
        <v>209</v>
      </c>
      <c r="B17" s="12">
        <v>63</v>
      </c>
      <c r="C17" s="12">
        <v>4.7</v>
      </c>
      <c r="D17" s="12">
        <v>63</v>
      </c>
      <c r="E17" s="12">
        <v>4.7</v>
      </c>
      <c r="F17" s="50"/>
      <c r="G17" s="12"/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  <c r="J18" s="51"/>
    </row>
    <row r="19" spans="1:10" ht="18.75" x14ac:dyDescent="0.3">
      <c r="A19" s="21" t="s">
        <v>81</v>
      </c>
      <c r="B19" s="12">
        <v>200</v>
      </c>
      <c r="C19" s="12">
        <v>16.7</v>
      </c>
      <c r="D19" s="12">
        <v>200</v>
      </c>
      <c r="E19" s="12">
        <v>16.7</v>
      </c>
      <c r="F19" s="50"/>
      <c r="G19" s="12"/>
    </row>
    <row r="20" spans="1:10" ht="18.75" x14ac:dyDescent="0.3">
      <c r="A20" s="21" t="s">
        <v>210</v>
      </c>
      <c r="B20" s="12"/>
      <c r="C20" s="12"/>
      <c r="D20" s="12"/>
      <c r="E20" s="12"/>
      <c r="F20" s="50">
        <v>200</v>
      </c>
      <c r="G20" s="12">
        <v>11.9</v>
      </c>
    </row>
    <row r="21" spans="1:10" ht="18.75" x14ac:dyDescent="0.3">
      <c r="A21" s="21"/>
      <c r="B21" s="12"/>
      <c r="C21" s="12"/>
      <c r="D21" s="12"/>
      <c r="E21" s="12"/>
      <c r="F21" s="12"/>
      <c r="G21" s="12"/>
    </row>
    <row r="22" spans="1:10" ht="18.75" x14ac:dyDescent="0.3">
      <c r="A22" s="21"/>
      <c r="B22" s="29"/>
      <c r="C22" s="29"/>
      <c r="D22" s="12"/>
      <c r="E22" s="12"/>
      <c r="F22" s="12"/>
      <c r="G22" s="12"/>
    </row>
    <row r="23" spans="1:10" ht="22.5" customHeight="1" x14ac:dyDescent="0.3">
      <c r="A23" s="4" t="s">
        <v>77</v>
      </c>
      <c r="B23" s="4"/>
      <c r="C23" s="4"/>
      <c r="D23" s="5"/>
      <c r="E23" s="8"/>
      <c r="F23" s="50"/>
      <c r="G23" s="8"/>
    </row>
    <row r="24" spans="1:10" ht="18.75" x14ac:dyDescent="0.3">
      <c r="A24" s="3"/>
      <c r="B24" s="1"/>
      <c r="C24" s="7">
        <f>SUM(C10:C23)</f>
        <v>139</v>
      </c>
      <c r="D24" s="7"/>
      <c r="E24" s="7">
        <f>SUM(E10:E23)</f>
        <v>83</v>
      </c>
      <c r="F24" s="7"/>
      <c r="G24" s="7">
        <f>SUM(G10:G23)</f>
        <v>72</v>
      </c>
    </row>
    <row r="25" spans="1:10" ht="18.75" x14ac:dyDescent="0.3">
      <c r="A25" s="3" t="s">
        <v>7</v>
      </c>
      <c r="B25" s="3"/>
      <c r="C25" s="3"/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D20" sqref="D20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201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/>
      <c r="E7" s="249"/>
      <c r="F7" s="249" t="s">
        <v>13</v>
      </c>
      <c r="G7" s="249"/>
    </row>
    <row r="8" spans="1:10" ht="18.75" x14ac:dyDescent="0.3">
      <c r="A8" s="248"/>
      <c r="B8" s="59" t="s">
        <v>5</v>
      </c>
      <c r="C8" s="59" t="s">
        <v>6</v>
      </c>
      <c r="D8" s="59" t="s">
        <v>5</v>
      </c>
      <c r="E8" s="59" t="s">
        <v>6</v>
      </c>
      <c r="F8" s="59" t="s">
        <v>5</v>
      </c>
      <c r="G8" s="59" t="s">
        <v>6</v>
      </c>
      <c r="J8" s="22"/>
    </row>
    <row r="9" spans="1:10" ht="18.75" x14ac:dyDescent="0.3">
      <c r="A9" s="58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/>
      <c r="B10" s="29"/>
      <c r="C10" s="29"/>
      <c r="D10" s="12"/>
      <c r="E10" s="12"/>
      <c r="F10" s="12"/>
      <c r="G10" s="12"/>
    </row>
    <row r="11" spans="1:10" ht="18.75" x14ac:dyDescent="0.3">
      <c r="A11" s="18"/>
      <c r="B11" s="29"/>
      <c r="C11" s="29"/>
      <c r="D11" s="12"/>
      <c r="E11" s="12"/>
      <c r="F11" s="12"/>
      <c r="G11" s="12"/>
    </row>
    <row r="12" spans="1:10" ht="18.75" x14ac:dyDescent="0.3">
      <c r="A12" s="18"/>
      <c r="B12" s="29"/>
      <c r="C12" s="29"/>
      <c r="D12" s="12"/>
      <c r="E12" s="12"/>
      <c r="F12" s="12"/>
      <c r="G12" s="12"/>
    </row>
    <row r="13" spans="1:10" ht="18.75" x14ac:dyDescent="0.3">
      <c r="A13" s="19"/>
      <c r="B13" s="29"/>
      <c r="C13" s="29"/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203</v>
      </c>
      <c r="B15" s="12">
        <v>250</v>
      </c>
      <c r="C15" s="12">
        <v>25.6</v>
      </c>
      <c r="D15" s="12">
        <v>250</v>
      </c>
      <c r="E15" s="12">
        <v>25.6</v>
      </c>
      <c r="F15" s="50">
        <v>250</v>
      </c>
      <c r="G15" s="12">
        <v>25.6</v>
      </c>
    </row>
    <row r="16" spans="1:10" ht="18.75" x14ac:dyDescent="0.3">
      <c r="A16" s="21" t="s">
        <v>123</v>
      </c>
      <c r="B16" s="12">
        <v>200</v>
      </c>
      <c r="C16" s="12">
        <v>11</v>
      </c>
      <c r="D16" s="12">
        <v>200</v>
      </c>
      <c r="E16" s="12">
        <v>11</v>
      </c>
      <c r="F16" s="50">
        <v>200</v>
      </c>
      <c r="G16" s="12">
        <v>11</v>
      </c>
    </row>
    <row r="17" spans="1:10" ht="18.75" x14ac:dyDescent="0.3">
      <c r="A17" s="21" t="s">
        <v>86</v>
      </c>
      <c r="B17" s="12">
        <v>140</v>
      </c>
      <c r="C17" s="12">
        <v>25</v>
      </c>
      <c r="D17" s="12">
        <v>140</v>
      </c>
      <c r="E17" s="12">
        <v>25</v>
      </c>
      <c r="F17" s="50">
        <v>140</v>
      </c>
      <c r="G17" s="12">
        <v>25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  <c r="J18" s="51"/>
    </row>
    <row r="19" spans="1:10" ht="18.75" x14ac:dyDescent="0.3">
      <c r="A19" s="21" t="s">
        <v>118</v>
      </c>
      <c r="B19" s="12">
        <v>200</v>
      </c>
      <c r="C19" s="12">
        <v>8.1</v>
      </c>
      <c r="D19" s="12">
        <v>200</v>
      </c>
      <c r="E19" s="12">
        <v>8.1</v>
      </c>
      <c r="F19" s="50">
        <v>200</v>
      </c>
      <c r="G19" s="12">
        <v>8.1</v>
      </c>
    </row>
    <row r="20" spans="1:10" ht="18.75" x14ac:dyDescent="0.3">
      <c r="A20" s="21"/>
      <c r="B20" s="12"/>
      <c r="C20" s="12"/>
      <c r="D20" s="12">
        <v>66</v>
      </c>
      <c r="E20" s="12">
        <v>11</v>
      </c>
      <c r="F20" s="50"/>
      <c r="G20" s="12"/>
    </row>
    <row r="21" spans="1:10" ht="18.75" x14ac:dyDescent="0.3">
      <c r="A21" s="21"/>
      <c r="B21" s="12"/>
      <c r="C21" s="12"/>
      <c r="D21" s="12"/>
      <c r="E21" s="12"/>
      <c r="F21" s="12"/>
      <c r="G21" s="12"/>
    </row>
    <row r="22" spans="1:10" ht="18.75" x14ac:dyDescent="0.3">
      <c r="A22" s="21"/>
      <c r="B22" s="29"/>
      <c r="C22" s="29"/>
      <c r="D22" s="12"/>
      <c r="E22" s="12"/>
      <c r="F22" s="12"/>
      <c r="G22" s="12"/>
    </row>
    <row r="23" spans="1:10" ht="22.5" customHeight="1" x14ac:dyDescent="0.3">
      <c r="A23" s="4" t="s">
        <v>77</v>
      </c>
      <c r="B23" s="4"/>
      <c r="C23" s="4"/>
      <c r="D23" s="5"/>
      <c r="E23" s="8"/>
      <c r="F23" s="50"/>
      <c r="G23" s="8"/>
    </row>
    <row r="24" spans="1:10" ht="18.75" x14ac:dyDescent="0.3">
      <c r="A24" s="3"/>
      <c r="B24" s="1"/>
      <c r="C24" s="7">
        <f>SUM(C10:C23)</f>
        <v>72</v>
      </c>
      <c r="D24" s="7"/>
      <c r="E24" s="7">
        <f>SUM(E10:E23)</f>
        <v>83</v>
      </c>
      <c r="F24" s="7"/>
      <c r="G24" s="7">
        <f>SUM(G10:G23)</f>
        <v>72</v>
      </c>
    </row>
    <row r="25" spans="1:10" ht="18.75" x14ac:dyDescent="0.3">
      <c r="A25" s="3" t="s">
        <v>7</v>
      </c>
      <c r="B25" s="3"/>
      <c r="C25" s="3"/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G10" sqref="G10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194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/>
      <c r="E7" s="249"/>
      <c r="F7" s="249" t="s">
        <v>13</v>
      </c>
      <c r="G7" s="249"/>
    </row>
    <row r="8" spans="1:10" ht="18.75" x14ac:dyDescent="0.3">
      <c r="A8" s="248"/>
      <c r="B8" s="57" t="s">
        <v>5</v>
      </c>
      <c r="C8" s="57" t="s">
        <v>6</v>
      </c>
      <c r="D8" s="57" t="s">
        <v>5</v>
      </c>
      <c r="E8" s="57" t="s">
        <v>6</v>
      </c>
      <c r="F8" s="57" t="s">
        <v>5</v>
      </c>
      <c r="G8" s="57" t="s">
        <v>6</v>
      </c>
      <c r="J8" s="22"/>
    </row>
    <row r="9" spans="1:10" ht="18.75" x14ac:dyDescent="0.3">
      <c r="A9" s="56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195</v>
      </c>
      <c r="B10" s="29" t="s">
        <v>196</v>
      </c>
      <c r="C10" s="29">
        <v>30.2</v>
      </c>
      <c r="D10" s="12"/>
      <c r="E10" s="12"/>
      <c r="F10" s="12"/>
      <c r="G10" s="12">
        <v>31.2</v>
      </c>
    </row>
    <row r="11" spans="1:10" ht="18.75" x14ac:dyDescent="0.3">
      <c r="A11" s="18" t="s">
        <v>120</v>
      </c>
      <c r="B11" s="29">
        <v>200</v>
      </c>
      <c r="C11" s="29">
        <v>3.6</v>
      </c>
      <c r="D11" s="12"/>
      <c r="E11" s="12"/>
      <c r="F11" s="12"/>
      <c r="G11" s="12">
        <v>3.6</v>
      </c>
    </row>
    <row r="12" spans="1:10" ht="18.75" x14ac:dyDescent="0.3">
      <c r="A12" s="18" t="s">
        <v>181</v>
      </c>
      <c r="B12" s="29">
        <v>100</v>
      </c>
      <c r="C12" s="29">
        <v>14</v>
      </c>
      <c r="D12" s="12"/>
      <c r="E12" s="12"/>
      <c r="F12" s="12"/>
      <c r="G12" s="12">
        <v>14</v>
      </c>
    </row>
    <row r="13" spans="1:10" ht="18.75" x14ac:dyDescent="0.3">
      <c r="A13" s="19" t="s">
        <v>39</v>
      </c>
      <c r="B13" s="29">
        <v>50</v>
      </c>
      <c r="C13" s="29">
        <v>8.1999999999999993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197</v>
      </c>
      <c r="B15" s="12">
        <v>250</v>
      </c>
      <c r="C15" s="12">
        <v>25.8</v>
      </c>
      <c r="D15" s="12">
        <v>250</v>
      </c>
      <c r="E15" s="12">
        <v>25.8</v>
      </c>
      <c r="F15" s="50">
        <v>250</v>
      </c>
      <c r="G15" s="12">
        <v>25.8</v>
      </c>
    </row>
    <row r="16" spans="1:10" ht="18.75" x14ac:dyDescent="0.3">
      <c r="A16" s="21" t="s">
        <v>128</v>
      </c>
      <c r="B16" s="12">
        <v>200</v>
      </c>
      <c r="C16" s="12">
        <v>12.7</v>
      </c>
      <c r="D16" s="12">
        <v>200</v>
      </c>
      <c r="E16" s="12">
        <v>12.7</v>
      </c>
      <c r="F16" s="50">
        <v>200</v>
      </c>
      <c r="G16" s="12">
        <v>12.7</v>
      </c>
    </row>
    <row r="17" spans="1:10" ht="18.75" x14ac:dyDescent="0.3">
      <c r="A17" s="21" t="s">
        <v>73</v>
      </c>
      <c r="B17" s="12">
        <v>100</v>
      </c>
      <c r="C17" s="12">
        <v>17.8</v>
      </c>
      <c r="D17" s="12">
        <v>100</v>
      </c>
      <c r="E17" s="12">
        <v>17.8</v>
      </c>
      <c r="F17" s="50">
        <v>100</v>
      </c>
      <c r="G17" s="12">
        <v>17.8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  <c r="J18" s="51"/>
    </row>
    <row r="19" spans="1:10" ht="18.75" x14ac:dyDescent="0.3">
      <c r="A19" s="21" t="s">
        <v>198</v>
      </c>
      <c r="B19" s="12">
        <v>200</v>
      </c>
      <c r="C19" s="12">
        <v>5.9</v>
      </c>
      <c r="D19" s="12">
        <v>200</v>
      </c>
      <c r="E19" s="12">
        <v>5.9</v>
      </c>
      <c r="F19" s="50">
        <v>200</v>
      </c>
      <c r="G19" s="12">
        <v>5.9</v>
      </c>
    </row>
    <row r="20" spans="1:10" ht="18.75" x14ac:dyDescent="0.3">
      <c r="A20" s="21" t="s">
        <v>199</v>
      </c>
      <c r="B20" s="12">
        <v>25</v>
      </c>
      <c r="C20" s="12">
        <v>2.8</v>
      </c>
      <c r="D20" s="12">
        <v>25</v>
      </c>
      <c r="E20" s="12">
        <v>2.8</v>
      </c>
      <c r="F20" s="50">
        <v>34</v>
      </c>
      <c r="G20" s="12">
        <v>3.7</v>
      </c>
    </row>
    <row r="21" spans="1:10" ht="18.75" x14ac:dyDescent="0.3">
      <c r="A21" s="21" t="s">
        <v>200</v>
      </c>
      <c r="B21" s="12">
        <v>50</v>
      </c>
      <c r="C21" s="12">
        <v>3.8</v>
      </c>
      <c r="D21" s="12">
        <v>50</v>
      </c>
      <c r="E21" s="12">
        <v>3.8</v>
      </c>
      <c r="F21" s="12">
        <v>50</v>
      </c>
      <c r="G21" s="12">
        <v>3.8</v>
      </c>
    </row>
    <row r="22" spans="1:10" ht="18.75" x14ac:dyDescent="0.3">
      <c r="A22" s="21" t="s">
        <v>39</v>
      </c>
      <c r="B22" s="29">
        <v>72</v>
      </c>
      <c r="C22" s="29">
        <v>11.9</v>
      </c>
      <c r="D22" s="12">
        <v>72</v>
      </c>
      <c r="E22" s="12">
        <v>11.9</v>
      </c>
      <c r="F22" s="12"/>
      <c r="G22" s="12"/>
    </row>
    <row r="23" spans="1:10" ht="22.5" customHeight="1" x14ac:dyDescent="0.3">
      <c r="A23" s="4" t="s">
        <v>77</v>
      </c>
      <c r="B23" s="4"/>
      <c r="C23" s="4"/>
      <c r="D23" s="5"/>
      <c r="E23" s="8"/>
      <c r="F23" s="50"/>
      <c r="G23" s="8"/>
    </row>
    <row r="24" spans="1:10" ht="18.75" x14ac:dyDescent="0.3">
      <c r="A24" s="3"/>
      <c r="B24" s="1"/>
      <c r="C24" s="7">
        <f>SUM(C10:C23)</f>
        <v>139</v>
      </c>
      <c r="D24" s="7"/>
      <c r="E24" s="7">
        <f>SUM(E10:E23)</f>
        <v>83</v>
      </c>
      <c r="F24" s="7"/>
      <c r="G24" s="7">
        <f>SUM(G10:G23)</f>
        <v>120.8</v>
      </c>
    </row>
    <row r="25" spans="1:10" ht="18.75" x14ac:dyDescent="0.3">
      <c r="A25" s="3" t="s">
        <v>7</v>
      </c>
      <c r="B25" s="3"/>
      <c r="C25" s="3"/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4" zoomScale="70" zoomScaleNormal="70" zoomScalePageLayoutView="70" workbookViewId="0">
      <selection activeCell="F7" sqref="F7:G7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189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55" t="s">
        <v>5</v>
      </c>
      <c r="C8" s="55" t="s">
        <v>6</v>
      </c>
      <c r="D8" s="55" t="s">
        <v>5</v>
      </c>
      <c r="E8" s="55" t="s">
        <v>6</v>
      </c>
      <c r="F8" s="55" t="s">
        <v>5</v>
      </c>
      <c r="G8" s="55" t="s">
        <v>6</v>
      </c>
      <c r="J8" s="22"/>
    </row>
    <row r="9" spans="1:10" ht="18.75" x14ac:dyDescent="0.3">
      <c r="A9" s="54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190</v>
      </c>
      <c r="B10" s="29">
        <v>170</v>
      </c>
      <c r="C10" s="29">
        <v>46.4</v>
      </c>
      <c r="D10" s="12"/>
      <c r="E10" s="12"/>
      <c r="F10" s="12"/>
      <c r="G10" s="12"/>
    </row>
    <row r="11" spans="1:10" ht="18.75" x14ac:dyDescent="0.3">
      <c r="A11" s="18" t="s">
        <v>111</v>
      </c>
      <c r="B11" s="29">
        <v>200</v>
      </c>
      <c r="C11" s="29">
        <v>7.3</v>
      </c>
      <c r="D11" s="12"/>
      <c r="E11" s="12"/>
      <c r="F11" s="12"/>
      <c r="G11" s="12"/>
    </row>
    <row r="12" spans="1:10" ht="18.75" x14ac:dyDescent="0.3">
      <c r="A12" s="18" t="s">
        <v>40</v>
      </c>
      <c r="B12" s="29">
        <v>50</v>
      </c>
      <c r="C12" s="29">
        <v>2.2999999999999998</v>
      </c>
      <c r="D12" s="12"/>
      <c r="E12" s="12"/>
      <c r="F12" s="12"/>
      <c r="G12" s="12"/>
    </row>
    <row r="13" spans="1:10" ht="18.75" x14ac:dyDescent="0.3">
      <c r="A13" s="19"/>
      <c r="B13" s="29"/>
      <c r="C13" s="29"/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107</v>
      </c>
      <c r="B15" s="12">
        <v>250</v>
      </c>
      <c r="C15" s="12">
        <v>24.9</v>
      </c>
      <c r="D15" s="12">
        <v>250</v>
      </c>
      <c r="E15" s="12">
        <v>24.9</v>
      </c>
      <c r="F15" s="50">
        <v>250</v>
      </c>
      <c r="G15" s="12">
        <v>24.9</v>
      </c>
    </row>
    <row r="16" spans="1:10" ht="18.75" x14ac:dyDescent="0.3">
      <c r="A16" s="21" t="s">
        <v>191</v>
      </c>
      <c r="B16" s="12">
        <v>180</v>
      </c>
      <c r="C16" s="12">
        <v>8.5</v>
      </c>
      <c r="D16" s="12">
        <v>180</v>
      </c>
      <c r="E16" s="12">
        <v>8.5</v>
      </c>
      <c r="F16" s="50">
        <v>120</v>
      </c>
      <c r="G16" s="12">
        <v>6.8</v>
      </c>
    </row>
    <row r="17" spans="1:10" ht="18.75" x14ac:dyDescent="0.3">
      <c r="A17" s="21" t="s">
        <v>192</v>
      </c>
      <c r="B17" s="12">
        <v>100</v>
      </c>
      <c r="C17" s="12">
        <v>21.3</v>
      </c>
      <c r="D17" s="12">
        <v>100</v>
      </c>
      <c r="E17" s="12">
        <v>21.3</v>
      </c>
      <c r="F17" s="50">
        <v>100</v>
      </c>
      <c r="G17" s="12">
        <v>21.3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  <c r="J18" s="51"/>
    </row>
    <row r="19" spans="1:10" ht="18.75" x14ac:dyDescent="0.3">
      <c r="A19" s="21" t="s">
        <v>81</v>
      </c>
      <c r="B19" s="12">
        <v>200</v>
      </c>
      <c r="C19" s="12">
        <v>16.7</v>
      </c>
      <c r="D19" s="12">
        <v>200</v>
      </c>
      <c r="E19" s="12">
        <v>16.7</v>
      </c>
      <c r="F19" s="50">
        <v>200</v>
      </c>
      <c r="G19" s="12">
        <v>16.7</v>
      </c>
    </row>
    <row r="20" spans="1:10" ht="18.75" x14ac:dyDescent="0.3">
      <c r="A20" s="21" t="s">
        <v>193</v>
      </c>
      <c r="B20" s="12">
        <v>42</v>
      </c>
      <c r="C20" s="12">
        <v>9.3000000000000007</v>
      </c>
      <c r="D20" s="12">
        <v>42</v>
      </c>
      <c r="E20" s="12">
        <v>9.3000000000000007</v>
      </c>
      <c r="F20" s="50"/>
      <c r="G20" s="12"/>
    </row>
    <row r="21" spans="1:10" ht="18.75" x14ac:dyDescent="0.3">
      <c r="A21" s="21"/>
      <c r="B21" s="12"/>
      <c r="C21" s="12"/>
      <c r="D21" s="12"/>
      <c r="E21" s="12"/>
      <c r="F21" s="12"/>
      <c r="G21" s="12"/>
    </row>
    <row r="22" spans="1:10" ht="18.75" x14ac:dyDescent="0.3">
      <c r="A22" s="21"/>
      <c r="B22" s="29"/>
      <c r="C22" s="29"/>
      <c r="D22" s="12"/>
      <c r="E22" s="12"/>
      <c r="F22" s="12"/>
      <c r="G22" s="12"/>
    </row>
    <row r="23" spans="1:10" ht="22.5" customHeight="1" x14ac:dyDescent="0.3">
      <c r="A23" s="4" t="s">
        <v>77</v>
      </c>
      <c r="B23" s="4"/>
      <c r="C23" s="4"/>
      <c r="D23" s="5"/>
      <c r="E23" s="8"/>
      <c r="F23" s="50"/>
      <c r="G23" s="8"/>
    </row>
    <row r="24" spans="1:10" ht="18.75" x14ac:dyDescent="0.3">
      <c r="A24" s="3"/>
      <c r="B24" s="1"/>
      <c r="C24" s="7">
        <f>SUM(C10:C23)</f>
        <v>139</v>
      </c>
      <c r="D24" s="7"/>
      <c r="E24" s="7">
        <f>SUM(E10:E23)</f>
        <v>83</v>
      </c>
      <c r="F24" s="7"/>
      <c r="G24" s="7">
        <f>SUM(G10:G23)</f>
        <v>72</v>
      </c>
    </row>
    <row r="25" spans="1:10" ht="18.75" x14ac:dyDescent="0.3">
      <c r="A25" s="3" t="s">
        <v>7</v>
      </c>
      <c r="B25" s="3"/>
      <c r="C25" s="3"/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70" zoomScaleNormal="70" zoomScalePageLayoutView="70" workbookViewId="0">
      <selection activeCell="A9" sqref="A1:O1048576"/>
    </sheetView>
  </sheetViews>
  <sheetFormatPr defaultRowHeight="15" x14ac:dyDescent="0.25"/>
  <cols>
    <col min="1" max="1" width="36.85546875" customWidth="1"/>
    <col min="2" max="2" width="8.42578125" customWidth="1"/>
    <col min="3" max="3" width="8.7109375" customWidth="1"/>
    <col min="4" max="4" width="8.85546875" customWidth="1"/>
    <col min="5" max="5" width="8.28515625" customWidth="1"/>
    <col min="6" max="6" width="8.7109375" customWidth="1"/>
    <col min="7" max="7" width="9" customWidth="1"/>
    <col min="8" max="8" width="9.42578125" customWidth="1"/>
    <col min="9" max="9" width="8.42578125" customWidth="1"/>
  </cols>
  <sheetData>
    <row r="1" spans="1:11" ht="18.75" x14ac:dyDescent="0.3">
      <c r="A1" s="241" t="s">
        <v>0</v>
      </c>
      <c r="B1" s="241"/>
      <c r="C1" s="241"/>
      <c r="D1" s="241"/>
      <c r="E1" s="241"/>
      <c r="F1" s="241"/>
      <c r="G1" s="241"/>
      <c r="H1" s="241"/>
      <c r="I1" s="241"/>
    </row>
    <row r="2" spans="1:11" ht="18.75" x14ac:dyDescent="0.3">
      <c r="A2" s="241" t="s">
        <v>1</v>
      </c>
      <c r="B2" s="241"/>
      <c r="C2" s="241"/>
      <c r="D2" s="241"/>
      <c r="E2" s="241"/>
      <c r="F2" s="241"/>
      <c r="G2" s="241"/>
      <c r="H2" s="241"/>
      <c r="I2" s="241"/>
    </row>
    <row r="3" spans="1:11" ht="15.75" x14ac:dyDescent="0.25">
      <c r="A3" s="253" t="s">
        <v>2</v>
      </c>
      <c r="B3" s="253"/>
      <c r="C3" s="253"/>
      <c r="D3" s="253"/>
      <c r="E3" s="253"/>
      <c r="F3" s="253"/>
      <c r="G3" s="253"/>
      <c r="H3" s="253"/>
      <c r="I3" s="253"/>
    </row>
    <row r="4" spans="1:11" ht="15.75" x14ac:dyDescent="0.25">
      <c r="A4" s="253" t="s">
        <v>3</v>
      </c>
      <c r="B4" s="253"/>
      <c r="C4" s="253"/>
      <c r="D4" s="253"/>
      <c r="E4" s="253"/>
      <c r="F4" s="253"/>
      <c r="G4" s="253"/>
      <c r="H4" s="253"/>
      <c r="I4" s="253"/>
    </row>
    <row r="5" spans="1:11" ht="15.75" x14ac:dyDescent="0.25">
      <c r="A5" s="254" t="s">
        <v>512</v>
      </c>
      <c r="B5" s="254"/>
      <c r="C5" s="254"/>
      <c r="D5" s="254"/>
      <c r="E5" s="254"/>
      <c r="F5" s="254"/>
      <c r="G5" s="254"/>
      <c r="H5" s="254"/>
      <c r="I5" s="254"/>
    </row>
    <row r="6" spans="1:11" ht="15.75" customHeight="1" x14ac:dyDescent="0.25">
      <c r="A6" s="266" t="s">
        <v>4</v>
      </c>
      <c r="B6" s="268" t="s">
        <v>475</v>
      </c>
      <c r="C6" s="269"/>
      <c r="D6" s="268" t="s">
        <v>474</v>
      </c>
      <c r="E6" s="269"/>
      <c r="F6" s="268" t="s">
        <v>476</v>
      </c>
      <c r="G6" s="269"/>
      <c r="H6" s="268" t="s">
        <v>477</v>
      </c>
      <c r="I6" s="269"/>
      <c r="J6" s="255" t="s">
        <v>479</v>
      </c>
      <c r="K6" s="256"/>
    </row>
    <row r="7" spans="1:11" ht="15.75" x14ac:dyDescent="0.25">
      <c r="A7" s="267"/>
      <c r="B7" s="240" t="s">
        <v>5</v>
      </c>
      <c r="C7" s="240" t="s">
        <v>6</v>
      </c>
      <c r="D7" s="240" t="s">
        <v>5</v>
      </c>
      <c r="E7" s="240" t="s">
        <v>6</v>
      </c>
      <c r="F7" s="240" t="s">
        <v>5</v>
      </c>
      <c r="G7" s="240" t="s">
        <v>6</v>
      </c>
      <c r="H7" s="240" t="s">
        <v>5</v>
      </c>
      <c r="I7" s="240" t="s">
        <v>6</v>
      </c>
      <c r="J7" s="240" t="s">
        <v>5</v>
      </c>
      <c r="K7" s="240" t="s">
        <v>6</v>
      </c>
    </row>
    <row r="8" spans="1:11" ht="15.75" x14ac:dyDescent="0.25">
      <c r="A8" s="257" t="s">
        <v>57</v>
      </c>
      <c r="B8" s="258"/>
      <c r="C8" s="258"/>
      <c r="D8" s="258"/>
      <c r="E8" s="258"/>
      <c r="F8" s="258"/>
      <c r="G8" s="258"/>
      <c r="H8" s="258"/>
      <c r="I8" s="259"/>
    </row>
    <row r="9" spans="1:11" x14ac:dyDescent="0.25">
      <c r="A9" s="188" t="s">
        <v>311</v>
      </c>
      <c r="B9" s="189" t="s">
        <v>489</v>
      </c>
      <c r="C9" s="189">
        <v>17.940000000000001</v>
      </c>
      <c r="D9" s="190" t="s">
        <v>485</v>
      </c>
      <c r="E9" s="190">
        <v>14.16</v>
      </c>
      <c r="F9" s="191"/>
      <c r="G9" s="191"/>
      <c r="H9" s="191" t="s">
        <v>489</v>
      </c>
      <c r="I9" s="191">
        <v>17.88</v>
      </c>
      <c r="J9" s="191"/>
      <c r="K9" s="191"/>
    </row>
    <row r="10" spans="1:11" x14ac:dyDescent="0.25">
      <c r="A10" s="188" t="s">
        <v>202</v>
      </c>
      <c r="B10" s="189">
        <v>200</v>
      </c>
      <c r="C10" s="189">
        <v>3.46</v>
      </c>
      <c r="D10" s="190">
        <v>200</v>
      </c>
      <c r="E10" s="190">
        <v>3.46</v>
      </c>
      <c r="F10" s="191"/>
      <c r="G10" s="191"/>
      <c r="H10" s="191">
        <v>200</v>
      </c>
      <c r="I10" s="191">
        <v>3.46</v>
      </c>
      <c r="J10" s="191"/>
      <c r="K10" s="191"/>
    </row>
    <row r="11" spans="1:11" x14ac:dyDescent="0.25">
      <c r="A11" s="188" t="s">
        <v>488</v>
      </c>
      <c r="B11" s="189" t="s">
        <v>478</v>
      </c>
      <c r="C11" s="189">
        <v>15.2</v>
      </c>
      <c r="D11" s="190"/>
      <c r="E11" s="190"/>
      <c r="F11" s="191"/>
      <c r="G11" s="191"/>
      <c r="H11" s="191" t="s">
        <v>478</v>
      </c>
      <c r="I11" s="191">
        <v>15.2</v>
      </c>
      <c r="J11" s="191"/>
      <c r="K11" s="191"/>
    </row>
    <row r="12" spans="1:11" x14ac:dyDescent="0.25">
      <c r="A12" s="188" t="s">
        <v>43</v>
      </c>
      <c r="B12" s="189">
        <v>109</v>
      </c>
      <c r="C12" s="189">
        <v>22.4</v>
      </c>
      <c r="D12" s="190"/>
      <c r="E12" s="190"/>
      <c r="F12" s="191"/>
      <c r="G12" s="191"/>
      <c r="H12" s="191">
        <v>156</v>
      </c>
      <c r="I12" s="191">
        <v>24.96</v>
      </c>
      <c r="J12" s="191"/>
      <c r="K12" s="191"/>
    </row>
    <row r="13" spans="1:11" x14ac:dyDescent="0.25">
      <c r="A13" s="188" t="s">
        <v>40</v>
      </c>
      <c r="B13" s="189"/>
      <c r="C13" s="189"/>
      <c r="D13" s="190">
        <v>0.3</v>
      </c>
      <c r="E13" s="190">
        <v>1.92</v>
      </c>
      <c r="F13" s="191"/>
      <c r="G13" s="191"/>
      <c r="H13" s="191"/>
      <c r="I13" s="191"/>
      <c r="J13" s="191"/>
      <c r="K13" s="191"/>
    </row>
    <row r="14" spans="1:11" x14ac:dyDescent="0.25">
      <c r="A14" s="188"/>
      <c r="B14" s="189"/>
      <c r="C14" s="189"/>
      <c r="D14" s="190"/>
      <c r="E14" s="190"/>
      <c r="F14" s="191"/>
      <c r="G14" s="191"/>
      <c r="H14" s="191"/>
      <c r="I14" s="191"/>
      <c r="J14" s="191"/>
      <c r="K14" s="191"/>
    </row>
    <row r="15" spans="1:11" x14ac:dyDescent="0.25">
      <c r="A15" s="188"/>
      <c r="B15" s="189"/>
      <c r="C15" s="189"/>
      <c r="D15" s="190"/>
      <c r="E15" s="190"/>
      <c r="F15" s="191"/>
      <c r="G15" s="191"/>
      <c r="H15" s="191"/>
      <c r="I15" s="191"/>
      <c r="J15" s="191"/>
      <c r="K15" s="191"/>
    </row>
    <row r="16" spans="1:11" x14ac:dyDescent="0.25">
      <c r="A16" s="192" t="s">
        <v>77</v>
      </c>
      <c r="B16" s="193"/>
      <c r="C16" s="194">
        <f>SUM(C9:C15)</f>
        <v>59</v>
      </c>
      <c r="D16" s="193"/>
      <c r="E16" s="194">
        <f>SUM(E9:E15)</f>
        <v>19.54</v>
      </c>
      <c r="F16" s="193"/>
      <c r="G16" s="193"/>
      <c r="H16" s="193"/>
      <c r="I16" s="194">
        <f>SUM(I9:I15)</f>
        <v>61.5</v>
      </c>
      <c r="J16" s="193"/>
      <c r="K16" s="193"/>
    </row>
    <row r="17" spans="1:11" x14ac:dyDescent="0.25">
      <c r="A17" s="260" t="s">
        <v>9</v>
      </c>
      <c r="B17" s="261"/>
      <c r="C17" s="261"/>
      <c r="D17" s="261"/>
      <c r="E17" s="261"/>
      <c r="F17" s="261"/>
      <c r="G17" s="261"/>
      <c r="H17" s="261"/>
      <c r="I17" s="262"/>
      <c r="J17" s="195"/>
      <c r="K17" s="195"/>
    </row>
    <row r="18" spans="1:11" x14ac:dyDescent="0.25">
      <c r="A18" s="196" t="s">
        <v>65</v>
      </c>
      <c r="B18" s="193">
        <v>250</v>
      </c>
      <c r="C18" s="193">
        <v>15.93</v>
      </c>
      <c r="D18" s="191"/>
      <c r="E18" s="191"/>
      <c r="F18" s="193">
        <v>250</v>
      </c>
      <c r="G18" s="193">
        <f>C18</f>
        <v>15.93</v>
      </c>
      <c r="H18" s="191">
        <v>250</v>
      </c>
      <c r="I18" s="191">
        <v>21.18</v>
      </c>
      <c r="J18" s="191">
        <v>250</v>
      </c>
      <c r="K18" s="191">
        <v>17.68</v>
      </c>
    </row>
    <row r="19" spans="1:11" x14ac:dyDescent="0.25">
      <c r="A19" s="197" t="s">
        <v>433</v>
      </c>
      <c r="B19" s="190">
        <v>100</v>
      </c>
      <c r="C19" s="190">
        <v>15.04</v>
      </c>
      <c r="D19" s="191"/>
      <c r="E19" s="191"/>
      <c r="F19" s="190">
        <v>100</v>
      </c>
      <c r="G19" s="190">
        <f>C19</f>
        <v>15.04</v>
      </c>
      <c r="H19" s="191">
        <v>200</v>
      </c>
      <c r="I19" s="191">
        <v>15.03</v>
      </c>
      <c r="J19" s="191">
        <v>200</v>
      </c>
      <c r="K19" s="191">
        <v>15.03</v>
      </c>
    </row>
    <row r="20" spans="1:11" x14ac:dyDescent="0.25">
      <c r="A20" s="197" t="s">
        <v>511</v>
      </c>
      <c r="B20" s="190">
        <v>80</v>
      </c>
      <c r="C20" s="190">
        <v>24.83</v>
      </c>
      <c r="D20" s="191"/>
      <c r="E20" s="191"/>
      <c r="F20" s="190">
        <v>80</v>
      </c>
      <c r="G20" s="190">
        <f>C20</f>
        <v>24.83</v>
      </c>
      <c r="H20" s="191">
        <v>80</v>
      </c>
      <c r="I20" s="191">
        <v>24.83</v>
      </c>
      <c r="J20" s="191">
        <v>80</v>
      </c>
      <c r="K20" s="191">
        <v>24.83</v>
      </c>
    </row>
    <row r="21" spans="1:11" x14ac:dyDescent="0.25">
      <c r="A21" s="197" t="s">
        <v>40</v>
      </c>
      <c r="B21" s="190">
        <v>50</v>
      </c>
      <c r="C21" s="190">
        <v>3.2</v>
      </c>
      <c r="D21" s="191"/>
      <c r="E21" s="191"/>
      <c r="F21" s="190">
        <v>50</v>
      </c>
      <c r="G21" s="190">
        <v>3.2</v>
      </c>
      <c r="H21" s="191">
        <v>50</v>
      </c>
      <c r="I21" s="191">
        <v>3.2</v>
      </c>
      <c r="J21" s="191">
        <v>50</v>
      </c>
      <c r="K21" s="191">
        <v>3.2</v>
      </c>
    </row>
    <row r="22" spans="1:11" x14ac:dyDescent="0.25">
      <c r="A22" s="197" t="s">
        <v>28</v>
      </c>
      <c r="B22" s="190">
        <v>200</v>
      </c>
      <c r="C22" s="190">
        <v>19</v>
      </c>
      <c r="D22" s="191"/>
      <c r="E22" s="191"/>
      <c r="F22" s="190">
        <v>200</v>
      </c>
      <c r="G22" s="190">
        <v>19</v>
      </c>
      <c r="H22" s="191">
        <v>200</v>
      </c>
      <c r="I22" s="191">
        <v>19</v>
      </c>
      <c r="J22" s="191">
        <v>200</v>
      </c>
      <c r="K22" s="191">
        <v>19</v>
      </c>
    </row>
    <row r="23" spans="1:11" ht="22.5" customHeight="1" x14ac:dyDescent="0.25">
      <c r="A23" s="197" t="s">
        <v>391</v>
      </c>
      <c r="B23" s="190"/>
      <c r="C23" s="190"/>
      <c r="D23" s="191"/>
      <c r="E23" s="191"/>
      <c r="F23" s="190"/>
      <c r="G23" s="190"/>
      <c r="H23" s="191">
        <v>57</v>
      </c>
      <c r="I23" s="191">
        <v>11.26</v>
      </c>
      <c r="J23" s="191">
        <v>57</v>
      </c>
      <c r="K23" s="191">
        <v>11.26</v>
      </c>
    </row>
    <row r="24" spans="1:11" x14ac:dyDescent="0.25">
      <c r="A24" s="197"/>
      <c r="B24" s="190"/>
      <c r="C24" s="190"/>
      <c r="D24" s="191"/>
      <c r="E24" s="191"/>
      <c r="F24" s="191"/>
      <c r="G24" s="191"/>
      <c r="H24" s="191"/>
      <c r="I24" s="191"/>
      <c r="J24" s="191"/>
      <c r="K24" s="191"/>
    </row>
    <row r="25" spans="1:11" x14ac:dyDescent="0.25">
      <c r="A25" s="192"/>
      <c r="B25" s="193"/>
      <c r="C25" s="194">
        <f>SUM(C18:C24)</f>
        <v>78</v>
      </c>
      <c r="D25" s="193"/>
      <c r="E25" s="193"/>
      <c r="F25" s="193"/>
      <c r="G25" s="194">
        <f>SUM(G18:G24)</f>
        <v>78</v>
      </c>
      <c r="H25" s="193"/>
      <c r="I25" s="194">
        <f>SUM(I18:I24)</f>
        <v>94.5</v>
      </c>
      <c r="J25" s="193"/>
      <c r="K25" s="194">
        <f>SUM(K18:K24)</f>
        <v>91.000000000000014</v>
      </c>
    </row>
    <row r="26" spans="1:11" x14ac:dyDescent="0.25">
      <c r="A26" s="263" t="s">
        <v>472</v>
      </c>
      <c r="B26" s="264"/>
      <c r="C26" s="264"/>
      <c r="D26" s="264"/>
      <c r="E26" s="264"/>
      <c r="F26" s="264"/>
      <c r="G26" s="264"/>
      <c r="H26" s="264"/>
      <c r="I26" s="265"/>
      <c r="J26" s="195"/>
      <c r="K26" s="195"/>
    </row>
    <row r="27" spans="1:11" x14ac:dyDescent="0.25">
      <c r="A27" s="202" t="s">
        <v>181</v>
      </c>
      <c r="B27" s="198"/>
      <c r="C27" s="198"/>
      <c r="D27" s="199">
        <v>50</v>
      </c>
      <c r="E27" s="191">
        <v>17</v>
      </c>
      <c r="F27" s="198"/>
      <c r="G27" s="198"/>
      <c r="H27" s="198"/>
      <c r="I27" s="198"/>
      <c r="J27" s="198"/>
      <c r="K27" s="198"/>
    </row>
    <row r="28" spans="1:11" x14ac:dyDescent="0.25">
      <c r="A28" s="202" t="s">
        <v>202</v>
      </c>
      <c r="B28" s="198"/>
      <c r="C28" s="198"/>
      <c r="D28" s="191">
        <v>200</v>
      </c>
      <c r="E28" s="191">
        <v>3.46</v>
      </c>
      <c r="F28" s="198"/>
      <c r="G28" s="198"/>
      <c r="H28" s="198"/>
      <c r="I28" s="198"/>
      <c r="J28" s="198"/>
      <c r="K28" s="198"/>
    </row>
    <row r="29" spans="1:11" x14ac:dyDescent="0.25">
      <c r="A29" s="192" t="s">
        <v>77</v>
      </c>
      <c r="B29" s="193"/>
      <c r="C29" s="193"/>
      <c r="D29" s="193"/>
      <c r="E29" s="193">
        <f>SUM(E27:E28)</f>
        <v>20.46</v>
      </c>
      <c r="F29" s="193"/>
      <c r="G29" s="193"/>
      <c r="H29" s="193"/>
      <c r="I29" s="193"/>
      <c r="J29" s="193"/>
      <c r="K29" s="193"/>
    </row>
    <row r="30" spans="1:11" x14ac:dyDescent="0.25">
      <c r="A30" s="200" t="s">
        <v>473</v>
      </c>
      <c r="B30" s="193"/>
      <c r="C30" s="194">
        <f>C16+C25+C29</f>
        <v>137</v>
      </c>
      <c r="D30" s="239"/>
      <c r="E30" s="194">
        <f>E16+E25+E29</f>
        <v>40</v>
      </c>
      <c r="F30" s="239"/>
      <c r="G30" s="194">
        <f>G16+G25+G29</f>
        <v>78</v>
      </c>
      <c r="H30" s="239"/>
      <c r="I30" s="194">
        <f>I16+I25+I29</f>
        <v>156</v>
      </c>
      <c r="J30" s="239"/>
      <c r="K30" s="194">
        <f>K16+K25+K29</f>
        <v>91.000000000000014</v>
      </c>
    </row>
    <row r="31" spans="1:11" ht="18.75" x14ac:dyDescent="0.3">
      <c r="A31" s="185"/>
      <c r="B31" s="186"/>
      <c r="C31" s="186"/>
      <c r="D31" s="186"/>
      <c r="E31" s="186"/>
      <c r="F31" s="186"/>
      <c r="G31" s="186"/>
      <c r="H31" s="186"/>
      <c r="I31" s="186"/>
    </row>
    <row r="32" spans="1:11" ht="18.75" x14ac:dyDescent="0.3">
      <c r="A32" s="3" t="s">
        <v>7</v>
      </c>
      <c r="B32" s="3"/>
      <c r="C32" s="3"/>
      <c r="D32" s="3"/>
      <c r="E32" s="3"/>
    </row>
    <row r="33" spans="1:5" ht="18.75" x14ac:dyDescent="0.3">
      <c r="A33" s="3" t="s">
        <v>8</v>
      </c>
      <c r="B33" s="3"/>
      <c r="C33" s="3"/>
      <c r="D33" s="3"/>
      <c r="E33" s="3"/>
    </row>
    <row r="34" spans="1:5" ht="18.75" x14ac:dyDescent="0.3">
      <c r="A34" s="3"/>
      <c r="B34" s="3"/>
      <c r="C34" s="3"/>
      <c r="D34" s="3"/>
      <c r="E34" s="3"/>
    </row>
  </sheetData>
  <mergeCells count="14">
    <mergeCell ref="J6:K6"/>
    <mergeCell ref="A8:I8"/>
    <mergeCell ref="A17:I17"/>
    <mergeCell ref="A26:I26"/>
    <mergeCell ref="A6:A7"/>
    <mergeCell ref="B6:C6"/>
    <mergeCell ref="D6:E6"/>
    <mergeCell ref="F6:G6"/>
    <mergeCell ref="H6:I6"/>
    <mergeCell ref="A1:I1"/>
    <mergeCell ref="A2:I2"/>
    <mergeCell ref="A3:I3"/>
    <mergeCell ref="A4:I4"/>
    <mergeCell ref="A5:I5"/>
  </mergeCells>
  <pageMargins left="0.25" right="0.25" top="0.75" bottom="0.75" header="0.3" footer="0.3"/>
  <pageSetup paperSize="9" orientation="landscape" horizontalDpi="4294967293" verticalDpi="0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F7" sqref="F7:G7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185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53" t="s">
        <v>5</v>
      </c>
      <c r="C8" s="53" t="s">
        <v>6</v>
      </c>
      <c r="D8" s="53" t="s">
        <v>5</v>
      </c>
      <c r="E8" s="53" t="s">
        <v>6</v>
      </c>
      <c r="F8" s="53" t="s">
        <v>5</v>
      </c>
      <c r="G8" s="53" t="s">
        <v>6</v>
      </c>
      <c r="J8" s="22"/>
    </row>
    <row r="9" spans="1:10" ht="18.75" x14ac:dyDescent="0.3">
      <c r="A9" s="52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186</v>
      </c>
      <c r="B10" s="29">
        <v>160</v>
      </c>
      <c r="C10" s="29">
        <v>25</v>
      </c>
      <c r="D10" s="12"/>
      <c r="E10" s="12"/>
      <c r="F10" s="12"/>
      <c r="G10" s="12"/>
    </row>
    <row r="11" spans="1:10" ht="18.75" x14ac:dyDescent="0.3">
      <c r="A11" s="18" t="s">
        <v>68</v>
      </c>
      <c r="B11" s="29">
        <v>200</v>
      </c>
      <c r="C11" s="29">
        <v>31</v>
      </c>
      <c r="D11" s="12"/>
      <c r="E11" s="12"/>
      <c r="F11" s="12"/>
      <c r="G11" s="12"/>
    </row>
    <row r="12" spans="1:10" ht="18.75" x14ac:dyDescent="0.3">
      <c r="A12" s="18"/>
      <c r="B12" s="29"/>
      <c r="C12" s="29"/>
      <c r="D12" s="12"/>
      <c r="E12" s="12"/>
      <c r="F12" s="12"/>
      <c r="G12" s="12"/>
    </row>
    <row r="13" spans="1:10" ht="18.75" x14ac:dyDescent="0.3">
      <c r="A13" s="19"/>
      <c r="B13" s="29"/>
      <c r="C13" s="29"/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116</v>
      </c>
      <c r="B15" s="12">
        <v>250</v>
      </c>
      <c r="C15" s="12">
        <v>20.9</v>
      </c>
      <c r="D15" s="12">
        <v>250</v>
      </c>
      <c r="E15" s="12">
        <v>20.9</v>
      </c>
      <c r="F15" s="50">
        <v>250</v>
      </c>
      <c r="G15" s="12">
        <v>20.9</v>
      </c>
    </row>
    <row r="16" spans="1:10" ht="18.75" x14ac:dyDescent="0.3">
      <c r="A16" s="21" t="s">
        <v>97</v>
      </c>
      <c r="B16" s="12">
        <v>240</v>
      </c>
      <c r="C16" s="12">
        <v>40.200000000000003</v>
      </c>
      <c r="D16" s="12">
        <v>240</v>
      </c>
      <c r="E16" s="12">
        <v>40.200000000000003</v>
      </c>
      <c r="F16" s="50">
        <v>240</v>
      </c>
      <c r="G16" s="12">
        <v>40.200000000000003</v>
      </c>
    </row>
    <row r="17" spans="1:10" ht="18.75" x14ac:dyDescent="0.3">
      <c r="A17" s="21" t="s">
        <v>187</v>
      </c>
      <c r="B17" s="12">
        <v>51</v>
      </c>
      <c r="C17" s="12">
        <v>5.8</v>
      </c>
      <c r="D17" s="12">
        <v>51</v>
      </c>
      <c r="E17" s="12">
        <v>5.8</v>
      </c>
      <c r="F17" s="50">
        <v>25</v>
      </c>
      <c r="G17" s="12">
        <v>3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  <c r="J18" s="51"/>
    </row>
    <row r="19" spans="1:10" ht="18.75" x14ac:dyDescent="0.3">
      <c r="A19" s="21" t="s">
        <v>98</v>
      </c>
      <c r="B19" s="12">
        <v>200</v>
      </c>
      <c r="C19" s="12">
        <v>5.6</v>
      </c>
      <c r="D19" s="12">
        <v>200</v>
      </c>
      <c r="E19" s="12">
        <v>5.6</v>
      </c>
      <c r="F19" s="50">
        <v>200</v>
      </c>
      <c r="G19" s="12">
        <v>5.6</v>
      </c>
    </row>
    <row r="20" spans="1:10" ht="18.75" x14ac:dyDescent="0.3">
      <c r="A20" s="21" t="s">
        <v>79</v>
      </c>
      <c r="B20" s="12" t="s">
        <v>188</v>
      </c>
      <c r="C20" s="12">
        <v>8.1999999999999993</v>
      </c>
      <c r="D20" s="12" t="s">
        <v>188</v>
      </c>
      <c r="E20" s="12">
        <v>8.1999999999999993</v>
      </c>
      <c r="F20" s="50"/>
      <c r="G20" s="12"/>
    </row>
    <row r="21" spans="1:10" ht="18.75" x14ac:dyDescent="0.3">
      <c r="A21" s="21"/>
      <c r="B21" s="12"/>
      <c r="C21" s="12"/>
      <c r="D21" s="12"/>
      <c r="E21" s="12"/>
      <c r="F21" s="12"/>
      <c r="G21" s="12"/>
    </row>
    <row r="22" spans="1:10" ht="18.75" x14ac:dyDescent="0.3">
      <c r="A22" s="21"/>
      <c r="B22" s="29"/>
      <c r="C22" s="29"/>
      <c r="D22" s="12"/>
      <c r="E22" s="12"/>
      <c r="F22" s="12"/>
      <c r="G22" s="12"/>
    </row>
    <row r="23" spans="1:10" ht="22.5" customHeight="1" x14ac:dyDescent="0.3">
      <c r="A23" s="4" t="s">
        <v>77</v>
      </c>
      <c r="B23" s="4"/>
      <c r="C23" s="4"/>
      <c r="D23" s="5"/>
      <c r="E23" s="8"/>
      <c r="F23" s="50"/>
      <c r="G23" s="8"/>
    </row>
    <row r="24" spans="1:10" ht="18.75" x14ac:dyDescent="0.3">
      <c r="A24" s="3"/>
      <c r="B24" s="1"/>
      <c r="C24" s="7">
        <f>SUM(C10:C23)</f>
        <v>139</v>
      </c>
      <c r="D24" s="7"/>
      <c r="E24" s="7">
        <f>SUM(E10:E23)</f>
        <v>83</v>
      </c>
      <c r="F24" s="7"/>
      <c r="G24" s="7">
        <f>SUM(G10:G23)</f>
        <v>71.999999999999986</v>
      </c>
    </row>
    <row r="25" spans="1:10" ht="18.75" x14ac:dyDescent="0.3">
      <c r="A25" s="3" t="s">
        <v>7</v>
      </c>
      <c r="B25" s="3"/>
      <c r="C25" s="3"/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C10" sqref="C10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180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49" t="s">
        <v>5</v>
      </c>
      <c r="C8" s="49" t="s">
        <v>6</v>
      </c>
      <c r="D8" s="49" t="s">
        <v>5</v>
      </c>
      <c r="E8" s="49" t="s">
        <v>6</v>
      </c>
      <c r="F8" s="49" t="s">
        <v>5</v>
      </c>
      <c r="G8" s="49" t="s">
        <v>6</v>
      </c>
      <c r="J8" s="22"/>
    </row>
    <row r="9" spans="1:10" ht="18.75" x14ac:dyDescent="0.3">
      <c r="A9" s="48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81</v>
      </c>
      <c r="B10" s="29">
        <v>200</v>
      </c>
      <c r="C10" s="29">
        <v>28</v>
      </c>
      <c r="D10" s="12"/>
      <c r="E10" s="12"/>
      <c r="F10" s="12"/>
      <c r="G10" s="12"/>
    </row>
    <row r="11" spans="1:10" ht="18.75" x14ac:dyDescent="0.3">
      <c r="A11" s="18" t="s">
        <v>96</v>
      </c>
      <c r="B11" s="29">
        <v>150</v>
      </c>
      <c r="C11" s="29">
        <v>14</v>
      </c>
      <c r="D11" s="12"/>
      <c r="E11" s="12"/>
      <c r="F11" s="12"/>
      <c r="G11" s="12"/>
    </row>
    <row r="12" spans="1:10" ht="18.75" x14ac:dyDescent="0.3">
      <c r="A12" s="18" t="s">
        <v>181</v>
      </c>
      <c r="B12" s="29">
        <v>100</v>
      </c>
      <c r="C12" s="29">
        <v>14</v>
      </c>
      <c r="D12" s="12"/>
      <c r="E12" s="12"/>
      <c r="F12" s="12"/>
      <c r="G12" s="12"/>
    </row>
    <row r="13" spans="1:10" ht="18.75" x14ac:dyDescent="0.3">
      <c r="A13" s="19"/>
      <c r="B13" s="29"/>
      <c r="C13" s="29"/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182</v>
      </c>
      <c r="B15" s="12">
        <v>250</v>
      </c>
      <c r="C15" s="12">
        <v>28.4</v>
      </c>
      <c r="D15" s="12">
        <v>250</v>
      </c>
      <c r="E15" s="12">
        <v>28.4</v>
      </c>
      <c r="F15" s="50">
        <v>250</v>
      </c>
      <c r="G15" s="12">
        <v>28.4</v>
      </c>
    </row>
    <row r="16" spans="1:10" ht="18.75" x14ac:dyDescent="0.3">
      <c r="A16" s="21" t="s">
        <v>134</v>
      </c>
      <c r="B16" s="12">
        <v>200</v>
      </c>
      <c r="C16" s="12">
        <v>33.9</v>
      </c>
      <c r="D16" s="12">
        <v>200</v>
      </c>
      <c r="E16" s="12">
        <v>33.9</v>
      </c>
      <c r="F16" s="50">
        <v>200</v>
      </c>
      <c r="G16" s="12">
        <v>33.9</v>
      </c>
    </row>
    <row r="17" spans="1:10" ht="18.75" x14ac:dyDescent="0.3">
      <c r="A17" s="21" t="s">
        <v>183</v>
      </c>
      <c r="B17" s="12">
        <v>98</v>
      </c>
      <c r="C17" s="12">
        <v>12.5</v>
      </c>
      <c r="D17" s="12">
        <v>98</v>
      </c>
      <c r="E17" s="12">
        <v>12.5</v>
      </c>
      <c r="F17" s="50">
        <v>11</v>
      </c>
      <c r="G17" s="12">
        <v>1.5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  <c r="J18" s="51"/>
    </row>
    <row r="19" spans="1:10" ht="18.75" x14ac:dyDescent="0.3">
      <c r="A19" s="21" t="s">
        <v>184</v>
      </c>
      <c r="B19" s="12">
        <v>200</v>
      </c>
      <c r="C19" s="12">
        <v>5.9</v>
      </c>
      <c r="D19" s="12">
        <v>200</v>
      </c>
      <c r="E19" s="12">
        <v>5.9</v>
      </c>
      <c r="F19" s="50">
        <v>200</v>
      </c>
      <c r="G19" s="12">
        <v>5.9</v>
      </c>
    </row>
    <row r="20" spans="1:10" ht="18.75" x14ac:dyDescent="0.3">
      <c r="A20" s="21"/>
      <c r="B20" s="12"/>
      <c r="C20" s="12"/>
      <c r="D20" s="12"/>
      <c r="E20" s="12"/>
      <c r="F20" s="50"/>
      <c r="G20" s="12"/>
    </row>
    <row r="21" spans="1:10" ht="18.75" x14ac:dyDescent="0.3">
      <c r="A21" s="21"/>
      <c r="B21" s="12"/>
      <c r="C21" s="12"/>
      <c r="D21" s="12"/>
      <c r="E21" s="12"/>
      <c r="F21" s="12"/>
      <c r="G21" s="12"/>
    </row>
    <row r="22" spans="1:10" ht="18.75" x14ac:dyDescent="0.3">
      <c r="A22" s="21"/>
      <c r="B22" s="29"/>
      <c r="C22" s="29"/>
      <c r="D22" s="12"/>
      <c r="E22" s="12"/>
      <c r="F22" s="12"/>
      <c r="G22" s="12"/>
    </row>
    <row r="23" spans="1:10" ht="22.5" customHeight="1" x14ac:dyDescent="0.3">
      <c r="A23" s="4" t="s">
        <v>77</v>
      </c>
      <c r="B23" s="4"/>
      <c r="C23" s="4"/>
      <c r="D23" s="5"/>
      <c r="E23" s="8"/>
      <c r="F23" s="50"/>
      <c r="G23" s="8"/>
    </row>
    <row r="24" spans="1:10" ht="18.75" x14ac:dyDescent="0.3">
      <c r="A24" s="3"/>
      <c r="B24" s="1"/>
      <c r="C24" s="7">
        <f>SUM(C10:C23)</f>
        <v>139.00000000000003</v>
      </c>
      <c r="D24" s="7"/>
      <c r="E24" s="7">
        <f>SUM(E10:E23)</f>
        <v>83</v>
      </c>
      <c r="F24" s="7"/>
      <c r="G24" s="7">
        <f>SUM(G10:G23)</f>
        <v>72</v>
      </c>
    </row>
    <row r="25" spans="1:10" ht="18.75" x14ac:dyDescent="0.3">
      <c r="A25" s="3" t="s">
        <v>7</v>
      </c>
      <c r="B25" s="3"/>
      <c r="C25" s="3"/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E15" sqref="E15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178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47" t="s">
        <v>5</v>
      </c>
      <c r="C8" s="47" t="s">
        <v>6</v>
      </c>
      <c r="D8" s="47" t="s">
        <v>5</v>
      </c>
      <c r="E8" s="47" t="s">
        <v>6</v>
      </c>
      <c r="F8" s="47" t="s">
        <v>5</v>
      </c>
      <c r="G8" s="47" t="s">
        <v>6</v>
      </c>
      <c r="J8" s="22"/>
    </row>
    <row r="9" spans="1:10" ht="18.75" x14ac:dyDescent="0.3">
      <c r="A9" s="46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87</v>
      </c>
      <c r="B10" s="1">
        <v>200</v>
      </c>
      <c r="C10" s="1">
        <v>28</v>
      </c>
      <c r="D10" s="5"/>
      <c r="E10" s="8"/>
      <c r="F10" s="5"/>
      <c r="G10" s="8"/>
    </row>
    <row r="11" spans="1:10" ht="18.75" x14ac:dyDescent="0.3">
      <c r="A11" s="18" t="s">
        <v>145</v>
      </c>
      <c r="B11" s="1">
        <v>150</v>
      </c>
      <c r="C11" s="1">
        <v>25.7</v>
      </c>
      <c r="D11" s="5"/>
      <c r="E11" s="8"/>
      <c r="F11" s="5"/>
      <c r="G11" s="8"/>
    </row>
    <row r="12" spans="1:10" ht="18.75" x14ac:dyDescent="0.3">
      <c r="A12" s="18" t="s">
        <v>115</v>
      </c>
      <c r="B12" s="1">
        <v>50</v>
      </c>
      <c r="C12" s="1">
        <v>2.2999999999999998</v>
      </c>
      <c r="D12" s="5"/>
      <c r="E12" s="8"/>
      <c r="F12" s="5"/>
      <c r="G12" s="8"/>
    </row>
    <row r="13" spans="1:10" ht="18.75" x14ac:dyDescent="0.3">
      <c r="A13" s="19"/>
      <c r="B13" s="1"/>
      <c r="C13" s="1"/>
      <c r="D13" s="5"/>
      <c r="E13" s="8"/>
      <c r="F13" s="5"/>
      <c r="G13" s="8"/>
    </row>
    <row r="14" spans="1:10" ht="18.75" x14ac:dyDescent="0.3">
      <c r="A14" s="21"/>
      <c r="B14" s="1"/>
      <c r="C14" s="1"/>
      <c r="D14" s="5"/>
      <c r="E14" s="8"/>
      <c r="F14" s="5"/>
      <c r="G14" s="8"/>
    </row>
    <row r="15" spans="1:10" ht="18.75" x14ac:dyDescent="0.3">
      <c r="A15" s="19" t="s">
        <v>146</v>
      </c>
      <c r="B15" s="5">
        <v>250</v>
      </c>
      <c r="C15" s="8">
        <v>21.5</v>
      </c>
      <c r="D15" s="5">
        <v>250</v>
      </c>
      <c r="E15" s="8">
        <v>21.5</v>
      </c>
      <c r="F15" s="5">
        <v>250</v>
      </c>
      <c r="G15" s="8">
        <v>21.5</v>
      </c>
    </row>
    <row r="16" spans="1:10" ht="18.75" x14ac:dyDescent="0.3">
      <c r="A16" s="21" t="s">
        <v>72</v>
      </c>
      <c r="B16" s="5">
        <v>200</v>
      </c>
      <c r="C16" s="8">
        <v>9.9</v>
      </c>
      <c r="D16" s="5">
        <v>200</v>
      </c>
      <c r="E16" s="8">
        <v>9.9</v>
      </c>
      <c r="F16" s="5">
        <v>200</v>
      </c>
      <c r="G16" s="8">
        <v>9.9</v>
      </c>
    </row>
    <row r="17" spans="1:7" ht="18.75" x14ac:dyDescent="0.3">
      <c r="A17" s="21" t="s">
        <v>147</v>
      </c>
      <c r="B17" s="12">
        <v>100</v>
      </c>
      <c r="C17" s="8">
        <v>19</v>
      </c>
      <c r="D17" s="12">
        <v>100</v>
      </c>
      <c r="E17" s="8">
        <v>19</v>
      </c>
      <c r="F17" s="12">
        <v>100</v>
      </c>
      <c r="G17" s="8">
        <v>19</v>
      </c>
    </row>
    <row r="18" spans="1:7" ht="18.75" x14ac:dyDescent="0.3">
      <c r="A18" s="21" t="s">
        <v>40</v>
      </c>
      <c r="B18" s="5">
        <v>50</v>
      </c>
      <c r="C18" s="8">
        <v>2.2999999999999998</v>
      </c>
      <c r="D18" s="5">
        <v>50</v>
      </c>
      <c r="E18" s="8">
        <v>2.2999999999999998</v>
      </c>
      <c r="F18" s="5">
        <v>50</v>
      </c>
      <c r="G18" s="8">
        <v>2.2999999999999998</v>
      </c>
    </row>
    <row r="19" spans="1:7" ht="18.75" x14ac:dyDescent="0.3">
      <c r="A19" s="21" t="s">
        <v>36</v>
      </c>
      <c r="B19" s="5">
        <v>50</v>
      </c>
      <c r="C19" s="8">
        <v>6.6</v>
      </c>
      <c r="D19" s="5">
        <v>50</v>
      </c>
      <c r="E19" s="8">
        <v>6.6</v>
      </c>
      <c r="F19" s="12">
        <v>20</v>
      </c>
      <c r="G19" s="8">
        <v>2.6</v>
      </c>
    </row>
    <row r="20" spans="1:7" ht="18.75" x14ac:dyDescent="0.3">
      <c r="A20" s="21" t="s">
        <v>81</v>
      </c>
      <c r="B20" s="5">
        <v>200</v>
      </c>
      <c r="C20" s="8">
        <v>16.7</v>
      </c>
      <c r="D20" s="5">
        <v>200</v>
      </c>
      <c r="E20" s="12">
        <v>16.7</v>
      </c>
      <c r="F20" s="5">
        <v>200</v>
      </c>
      <c r="G20" s="8">
        <v>16.7</v>
      </c>
    </row>
    <row r="21" spans="1:7" ht="18.75" x14ac:dyDescent="0.3">
      <c r="A21" s="21" t="s">
        <v>179</v>
      </c>
      <c r="B21" s="12">
        <v>37</v>
      </c>
      <c r="C21" s="8">
        <v>7</v>
      </c>
      <c r="D21" s="12">
        <v>37</v>
      </c>
      <c r="E21" s="8">
        <v>7</v>
      </c>
      <c r="F21" s="5"/>
      <c r="G21" s="8"/>
    </row>
    <row r="22" spans="1:7" ht="18.75" x14ac:dyDescent="0.3">
      <c r="A22" s="21"/>
      <c r="B22" s="1"/>
      <c r="C22" s="29"/>
      <c r="D22" s="12"/>
      <c r="E22" s="8"/>
      <c r="F22" s="12"/>
      <c r="G22" s="12"/>
    </row>
    <row r="23" spans="1:7" ht="22.5" customHeight="1" x14ac:dyDescent="0.3">
      <c r="A23" s="4" t="s">
        <v>77</v>
      </c>
      <c r="B23" s="4"/>
      <c r="C23" s="4"/>
      <c r="D23" s="5"/>
      <c r="E23" s="8"/>
      <c r="F23" s="5"/>
      <c r="G23" s="8"/>
    </row>
    <row r="24" spans="1:7" ht="18.75" x14ac:dyDescent="0.3">
      <c r="A24" s="3"/>
      <c r="B24" s="1"/>
      <c r="C24" s="7">
        <f>SUM(C10:C23)</f>
        <v>139</v>
      </c>
      <c r="D24" s="6"/>
      <c r="E24" s="7">
        <f>SUM(E10:E23)</f>
        <v>83</v>
      </c>
      <c r="F24" s="6"/>
      <c r="G24" s="7">
        <v>72</v>
      </c>
    </row>
    <row r="25" spans="1:7" ht="18.75" x14ac:dyDescent="0.3">
      <c r="A25" s="3" t="s">
        <v>7</v>
      </c>
      <c r="B25" s="3"/>
      <c r="C25" s="3"/>
    </row>
    <row r="26" spans="1:7" ht="18.75" x14ac:dyDescent="0.3">
      <c r="A26" s="3" t="s">
        <v>8</v>
      </c>
      <c r="B26" s="3"/>
      <c r="C26" s="3"/>
    </row>
    <row r="27" spans="1:7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H23" sqref="H23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144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39" t="s">
        <v>5</v>
      </c>
      <c r="C8" s="39" t="s">
        <v>6</v>
      </c>
      <c r="D8" s="39" t="s">
        <v>5</v>
      </c>
      <c r="E8" s="39" t="s">
        <v>6</v>
      </c>
      <c r="F8" s="39" t="s">
        <v>5</v>
      </c>
      <c r="G8" s="39" t="s">
        <v>6</v>
      </c>
      <c r="J8" s="22"/>
    </row>
    <row r="9" spans="1:10" ht="18.75" x14ac:dyDescent="0.3">
      <c r="A9" s="38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81</v>
      </c>
      <c r="B10" s="1">
        <v>200</v>
      </c>
      <c r="C10" s="1">
        <v>28</v>
      </c>
      <c r="D10" s="5"/>
      <c r="E10" s="8"/>
      <c r="F10" s="5"/>
      <c r="G10" s="8"/>
    </row>
    <row r="11" spans="1:10" ht="18.75" x14ac:dyDescent="0.3">
      <c r="A11" s="18" t="s">
        <v>145</v>
      </c>
      <c r="B11" s="1">
        <v>150</v>
      </c>
      <c r="C11" s="1">
        <v>25.7</v>
      </c>
      <c r="D11" s="5"/>
      <c r="E11" s="8"/>
      <c r="F11" s="5"/>
      <c r="G11" s="8"/>
    </row>
    <row r="12" spans="1:10" ht="18.75" x14ac:dyDescent="0.3">
      <c r="A12" s="18" t="s">
        <v>40</v>
      </c>
      <c r="B12" s="1">
        <v>50</v>
      </c>
      <c r="C12" s="1">
        <v>2.2999999999999998</v>
      </c>
      <c r="D12" s="5"/>
      <c r="E12" s="8"/>
      <c r="F12" s="5"/>
      <c r="G12" s="8"/>
    </row>
    <row r="13" spans="1:10" ht="18.75" x14ac:dyDescent="0.3">
      <c r="A13" s="19"/>
      <c r="B13" s="1"/>
      <c r="C13" s="1"/>
      <c r="D13" s="5"/>
      <c r="E13" s="8"/>
      <c r="F13" s="5"/>
      <c r="G13" s="8"/>
    </row>
    <row r="14" spans="1:10" ht="18.75" x14ac:dyDescent="0.3">
      <c r="A14" s="21"/>
      <c r="B14" s="1"/>
      <c r="C14" s="1"/>
      <c r="D14" s="5"/>
      <c r="E14" s="8"/>
      <c r="F14" s="5"/>
      <c r="G14" s="8"/>
    </row>
    <row r="15" spans="1:10" ht="18.75" x14ac:dyDescent="0.3">
      <c r="A15" s="19" t="s">
        <v>146</v>
      </c>
      <c r="B15" s="5">
        <v>250</v>
      </c>
      <c r="C15" s="8">
        <v>25.7</v>
      </c>
      <c r="D15" s="5">
        <v>250</v>
      </c>
      <c r="E15" s="8">
        <v>25.7</v>
      </c>
      <c r="F15" s="5">
        <v>250</v>
      </c>
      <c r="G15" s="8">
        <v>25.7</v>
      </c>
    </row>
    <row r="16" spans="1:10" ht="18.75" x14ac:dyDescent="0.3">
      <c r="A16" s="21" t="s">
        <v>72</v>
      </c>
      <c r="B16" s="5">
        <v>200</v>
      </c>
      <c r="C16" s="8">
        <v>14</v>
      </c>
      <c r="D16" s="5">
        <v>200</v>
      </c>
      <c r="E16" s="8">
        <v>14</v>
      </c>
      <c r="F16" s="5">
        <v>200</v>
      </c>
      <c r="G16" s="8">
        <v>14</v>
      </c>
    </row>
    <row r="17" spans="1:7" ht="18.75" x14ac:dyDescent="0.3">
      <c r="A17" s="21" t="s">
        <v>147</v>
      </c>
      <c r="B17" s="12">
        <v>117</v>
      </c>
      <c r="C17" s="8">
        <v>24.3</v>
      </c>
      <c r="D17" s="12">
        <v>117</v>
      </c>
      <c r="E17" s="8">
        <v>24.3</v>
      </c>
      <c r="F17" s="12">
        <v>100</v>
      </c>
      <c r="G17" s="8">
        <v>20.7</v>
      </c>
    </row>
    <row r="18" spans="1:7" ht="18.75" x14ac:dyDescent="0.3">
      <c r="A18" s="21" t="s">
        <v>40</v>
      </c>
      <c r="B18" s="5">
        <v>50</v>
      </c>
      <c r="C18" s="8">
        <v>2.2999999999999998</v>
      </c>
      <c r="D18" s="5">
        <v>50</v>
      </c>
      <c r="E18" s="8">
        <v>2.2999999999999998</v>
      </c>
      <c r="F18" s="5">
        <v>50</v>
      </c>
      <c r="G18" s="8">
        <v>2.2999999999999998</v>
      </c>
    </row>
    <row r="19" spans="1:7" ht="18.75" x14ac:dyDescent="0.3">
      <c r="A19" s="21" t="s">
        <v>74</v>
      </c>
      <c r="B19" s="5"/>
      <c r="C19" s="8"/>
      <c r="D19" s="5"/>
      <c r="E19" s="8"/>
      <c r="F19" s="12">
        <v>200</v>
      </c>
      <c r="G19" s="8">
        <v>4.7</v>
      </c>
    </row>
    <row r="20" spans="1:7" ht="18.75" x14ac:dyDescent="0.3">
      <c r="A20" s="21" t="s">
        <v>81</v>
      </c>
      <c r="B20" s="5">
        <v>200</v>
      </c>
      <c r="C20" s="8">
        <v>16.7</v>
      </c>
      <c r="D20" s="5">
        <v>200</v>
      </c>
      <c r="E20" s="12">
        <v>16.7</v>
      </c>
      <c r="F20" s="5"/>
      <c r="G20" s="8"/>
    </row>
    <row r="21" spans="1:7" ht="18.75" x14ac:dyDescent="0.3">
      <c r="A21" s="21" t="s">
        <v>63</v>
      </c>
      <c r="B21" s="12"/>
      <c r="C21" s="8"/>
      <c r="D21" s="12"/>
      <c r="E21" s="8"/>
      <c r="F21" s="5">
        <v>23</v>
      </c>
      <c r="G21" s="8">
        <v>4.5999999999999996</v>
      </c>
    </row>
    <row r="22" spans="1:7" ht="18.75" x14ac:dyDescent="0.3">
      <c r="A22" s="21"/>
      <c r="B22" s="1"/>
      <c r="C22" s="29"/>
      <c r="D22" s="12"/>
      <c r="E22" s="8"/>
      <c r="F22" s="12"/>
      <c r="G22" s="12"/>
    </row>
    <row r="23" spans="1:7" ht="22.5" customHeight="1" x14ac:dyDescent="0.3">
      <c r="A23" s="4" t="s">
        <v>77</v>
      </c>
      <c r="B23" s="4"/>
      <c r="C23" s="4"/>
      <c r="D23" s="5"/>
      <c r="E23" s="8"/>
      <c r="F23" s="5"/>
      <c r="G23" s="8"/>
    </row>
    <row r="24" spans="1:7" ht="18.75" x14ac:dyDescent="0.3">
      <c r="A24" s="3"/>
      <c r="B24" s="1"/>
      <c r="C24" s="7">
        <f>SUM(C10:C23)</f>
        <v>139</v>
      </c>
      <c r="D24" s="6"/>
      <c r="E24" s="7">
        <f>SUM(E10:E23)</f>
        <v>83</v>
      </c>
      <c r="F24" s="6"/>
      <c r="G24" s="7">
        <v>72</v>
      </c>
    </row>
    <row r="25" spans="1:7" ht="18.75" x14ac:dyDescent="0.3">
      <c r="A25" s="3" t="s">
        <v>7</v>
      </c>
      <c r="B25" s="3"/>
      <c r="C25" s="3"/>
    </row>
    <row r="26" spans="1:7" ht="18.75" x14ac:dyDescent="0.3">
      <c r="A26" s="3" t="s">
        <v>8</v>
      </c>
      <c r="B26" s="3"/>
      <c r="C26" s="3"/>
    </row>
    <row r="27" spans="1:7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G22" sqref="G22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173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45" t="s">
        <v>5</v>
      </c>
      <c r="C8" s="45" t="s">
        <v>6</v>
      </c>
      <c r="D8" s="45" t="s">
        <v>5</v>
      </c>
      <c r="E8" s="45" t="s">
        <v>6</v>
      </c>
      <c r="F8" s="45" t="s">
        <v>5</v>
      </c>
      <c r="G8" s="45" t="s">
        <v>6</v>
      </c>
      <c r="J8" s="22"/>
    </row>
    <row r="9" spans="1:10" ht="18.75" x14ac:dyDescent="0.3">
      <c r="A9" s="44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81</v>
      </c>
      <c r="B10" s="1">
        <v>200</v>
      </c>
      <c r="C10" s="1">
        <v>28</v>
      </c>
      <c r="D10" s="5"/>
      <c r="E10" s="8"/>
      <c r="F10" s="5"/>
      <c r="G10" s="8"/>
    </row>
    <row r="11" spans="1:10" ht="18.75" x14ac:dyDescent="0.3">
      <c r="A11" s="18" t="s">
        <v>137</v>
      </c>
      <c r="B11" s="1">
        <v>140</v>
      </c>
      <c r="C11" s="1">
        <v>11.5</v>
      </c>
      <c r="D11" s="5"/>
      <c r="E11" s="8"/>
      <c r="F11" s="5"/>
      <c r="G11" s="8"/>
    </row>
    <row r="12" spans="1:10" ht="18.75" x14ac:dyDescent="0.3">
      <c r="A12" s="18" t="s">
        <v>168</v>
      </c>
      <c r="B12" s="1" t="s">
        <v>166</v>
      </c>
      <c r="C12" s="1">
        <v>16.5</v>
      </c>
      <c r="D12" s="5"/>
      <c r="E12" s="8"/>
      <c r="F12" s="5"/>
      <c r="G12" s="8"/>
    </row>
    <row r="13" spans="1:10" ht="18.75" x14ac:dyDescent="0.3">
      <c r="A13" s="19"/>
      <c r="B13" s="1"/>
      <c r="C13" s="1"/>
      <c r="D13" s="5"/>
      <c r="E13" s="8"/>
      <c r="F13" s="5"/>
      <c r="G13" s="8"/>
    </row>
    <row r="14" spans="1:10" ht="18.75" x14ac:dyDescent="0.3">
      <c r="A14" s="21"/>
      <c r="B14" s="1"/>
      <c r="C14" s="1"/>
      <c r="D14" s="5"/>
      <c r="E14" s="8"/>
      <c r="F14" s="5"/>
      <c r="G14" s="8"/>
    </row>
    <row r="15" spans="1:10" ht="18.75" x14ac:dyDescent="0.3">
      <c r="A15" s="19" t="s">
        <v>133</v>
      </c>
      <c r="B15" s="5">
        <v>250</v>
      </c>
      <c r="C15" s="8">
        <v>28.6</v>
      </c>
      <c r="D15" s="5">
        <v>250</v>
      </c>
      <c r="E15" s="8">
        <v>28.6</v>
      </c>
      <c r="F15" s="5">
        <v>250</v>
      </c>
      <c r="G15" s="8">
        <v>28.6</v>
      </c>
    </row>
    <row r="16" spans="1:10" ht="18.75" x14ac:dyDescent="0.3">
      <c r="A16" s="21" t="s">
        <v>141</v>
      </c>
      <c r="B16" s="5">
        <v>200</v>
      </c>
      <c r="C16" s="8">
        <v>7.6</v>
      </c>
      <c r="D16" s="5">
        <v>200</v>
      </c>
      <c r="E16" s="8">
        <v>7.6</v>
      </c>
      <c r="F16" s="5">
        <v>200</v>
      </c>
      <c r="G16" s="8">
        <v>7.6</v>
      </c>
    </row>
    <row r="17" spans="1:7" ht="18.75" x14ac:dyDescent="0.3">
      <c r="A17" s="21" t="s">
        <v>148</v>
      </c>
      <c r="B17" s="12">
        <v>50</v>
      </c>
      <c r="C17" s="8">
        <v>6.3</v>
      </c>
      <c r="D17" s="12">
        <v>50</v>
      </c>
      <c r="E17" s="8">
        <v>6.3</v>
      </c>
      <c r="F17" s="12">
        <v>30</v>
      </c>
      <c r="G17" s="8">
        <v>3.7</v>
      </c>
    </row>
    <row r="18" spans="1:7" ht="18.75" x14ac:dyDescent="0.3">
      <c r="A18" s="21" t="s">
        <v>40</v>
      </c>
      <c r="B18" s="5">
        <v>50</v>
      </c>
      <c r="C18" s="8">
        <v>2.2999999999999998</v>
      </c>
      <c r="D18" s="5">
        <v>50</v>
      </c>
      <c r="E18" s="8">
        <v>2.2999999999999998</v>
      </c>
      <c r="F18" s="5">
        <v>50</v>
      </c>
      <c r="G18" s="8">
        <v>2.2999999999999998</v>
      </c>
    </row>
    <row r="19" spans="1:7" ht="18.75" x14ac:dyDescent="0.3">
      <c r="A19" s="21" t="s">
        <v>52</v>
      </c>
      <c r="B19" s="5">
        <v>200</v>
      </c>
      <c r="C19" s="8">
        <v>5.5</v>
      </c>
      <c r="D19" s="5">
        <v>200</v>
      </c>
      <c r="E19" s="8">
        <v>5.5</v>
      </c>
      <c r="F19" s="12">
        <v>200</v>
      </c>
      <c r="G19" s="8">
        <v>5.5</v>
      </c>
    </row>
    <row r="20" spans="1:7" ht="18.75" x14ac:dyDescent="0.3">
      <c r="A20" s="21" t="s">
        <v>73</v>
      </c>
      <c r="B20" s="5">
        <v>100</v>
      </c>
      <c r="C20" s="8">
        <v>16.3</v>
      </c>
      <c r="D20" s="5">
        <v>100</v>
      </c>
      <c r="E20" s="12">
        <v>16.3</v>
      </c>
      <c r="F20" s="5">
        <v>100</v>
      </c>
      <c r="G20" s="8">
        <v>16.3</v>
      </c>
    </row>
    <row r="21" spans="1:7" ht="18.75" x14ac:dyDescent="0.3">
      <c r="A21" s="21" t="s">
        <v>143</v>
      </c>
      <c r="B21" s="12">
        <v>103</v>
      </c>
      <c r="C21" s="8">
        <v>16.399999999999999</v>
      </c>
      <c r="D21" s="12">
        <v>103</v>
      </c>
      <c r="E21" s="8">
        <v>16.399999999999999</v>
      </c>
      <c r="F21" s="5">
        <v>49</v>
      </c>
      <c r="G21" s="8">
        <v>8</v>
      </c>
    </row>
    <row r="22" spans="1:7" ht="18.75" x14ac:dyDescent="0.3">
      <c r="A22" s="21"/>
      <c r="B22" s="1"/>
      <c r="C22" s="29"/>
      <c r="D22" s="12"/>
      <c r="E22" s="8"/>
      <c r="F22" s="12"/>
      <c r="G22" s="12"/>
    </row>
    <row r="23" spans="1:7" ht="22.5" customHeight="1" x14ac:dyDescent="0.3">
      <c r="A23" s="4" t="s">
        <v>77</v>
      </c>
      <c r="B23" s="4"/>
      <c r="C23" s="4"/>
      <c r="D23" s="5"/>
      <c r="E23" s="8"/>
      <c r="F23" s="5"/>
      <c r="G23" s="8"/>
    </row>
    <row r="24" spans="1:7" ht="18.75" x14ac:dyDescent="0.3">
      <c r="A24" s="3"/>
      <c r="B24" s="1"/>
      <c r="C24" s="7">
        <f>SUM(C10:C23)</f>
        <v>138.99999999999997</v>
      </c>
      <c r="D24" s="6"/>
      <c r="E24" s="7">
        <f>SUM(E10:E23)</f>
        <v>83</v>
      </c>
      <c r="F24" s="6"/>
      <c r="G24" s="7">
        <v>72</v>
      </c>
    </row>
    <row r="25" spans="1:7" ht="18.75" x14ac:dyDescent="0.3">
      <c r="A25" s="3" t="s">
        <v>7</v>
      </c>
      <c r="B25" s="3"/>
      <c r="C25" s="3"/>
    </row>
    <row r="26" spans="1:7" ht="18.75" x14ac:dyDescent="0.3">
      <c r="A26" s="3" t="s">
        <v>8</v>
      </c>
      <c r="B26" s="3"/>
      <c r="C26" s="3"/>
    </row>
    <row r="27" spans="1:7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G23" sqref="G23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136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39" t="s">
        <v>5</v>
      </c>
      <c r="C8" s="39" t="s">
        <v>6</v>
      </c>
      <c r="D8" s="39" t="s">
        <v>5</v>
      </c>
      <c r="E8" s="39" t="s">
        <v>6</v>
      </c>
      <c r="F8" s="39" t="s">
        <v>5</v>
      </c>
      <c r="G8" s="39" t="s">
        <v>6</v>
      </c>
      <c r="J8" s="22"/>
    </row>
    <row r="9" spans="1:10" ht="18.75" x14ac:dyDescent="0.3">
      <c r="A9" s="38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87</v>
      </c>
      <c r="B10" s="1">
        <v>200</v>
      </c>
      <c r="C10" s="1">
        <v>11</v>
      </c>
      <c r="D10" s="5"/>
      <c r="E10" s="8"/>
      <c r="F10" s="5"/>
      <c r="G10" s="8"/>
    </row>
    <row r="11" spans="1:10" ht="18.75" x14ac:dyDescent="0.3">
      <c r="A11" s="18" t="s">
        <v>137</v>
      </c>
      <c r="B11" s="1">
        <v>140</v>
      </c>
      <c r="C11" s="1">
        <v>9</v>
      </c>
      <c r="D11" s="5"/>
      <c r="E11" s="8"/>
      <c r="F11" s="5"/>
      <c r="G11" s="8"/>
    </row>
    <row r="12" spans="1:10" ht="18.75" x14ac:dyDescent="0.3">
      <c r="A12" s="18" t="s">
        <v>138</v>
      </c>
      <c r="B12" s="1" t="s">
        <v>139</v>
      </c>
      <c r="C12" s="1">
        <v>14</v>
      </c>
      <c r="D12" s="5"/>
      <c r="E12" s="8"/>
      <c r="F12" s="5"/>
      <c r="G12" s="8"/>
    </row>
    <row r="13" spans="1:10" ht="18.75" x14ac:dyDescent="0.3">
      <c r="A13" s="19" t="s">
        <v>39</v>
      </c>
      <c r="B13" s="1">
        <v>140</v>
      </c>
      <c r="C13" s="1">
        <v>22</v>
      </c>
      <c r="D13" s="5"/>
      <c r="E13" s="8"/>
      <c r="F13" s="5"/>
      <c r="G13" s="8"/>
    </row>
    <row r="14" spans="1:10" ht="18.75" x14ac:dyDescent="0.3">
      <c r="A14" s="21"/>
      <c r="B14" s="1"/>
      <c r="C14" s="1"/>
      <c r="D14" s="5"/>
      <c r="E14" s="8"/>
      <c r="F14" s="5"/>
      <c r="G14" s="8"/>
    </row>
    <row r="15" spans="1:10" ht="18.75" x14ac:dyDescent="0.3">
      <c r="A15" s="19" t="s">
        <v>140</v>
      </c>
      <c r="B15" s="5">
        <v>250</v>
      </c>
      <c r="C15" s="8">
        <v>22</v>
      </c>
      <c r="D15" s="5">
        <v>250</v>
      </c>
      <c r="E15" s="8">
        <v>22</v>
      </c>
      <c r="F15" s="5">
        <v>250</v>
      </c>
      <c r="G15" s="8">
        <v>22</v>
      </c>
    </row>
    <row r="16" spans="1:10" ht="18.75" x14ac:dyDescent="0.3">
      <c r="A16" s="21" t="s">
        <v>141</v>
      </c>
      <c r="B16" s="5">
        <v>200</v>
      </c>
      <c r="C16" s="8">
        <v>9</v>
      </c>
      <c r="D16" s="5">
        <v>200</v>
      </c>
      <c r="E16" s="8">
        <v>9</v>
      </c>
      <c r="F16" s="5">
        <v>200</v>
      </c>
      <c r="G16" s="8">
        <v>9</v>
      </c>
    </row>
    <row r="17" spans="1:7" ht="18.75" x14ac:dyDescent="0.3">
      <c r="A17" s="21" t="s">
        <v>142</v>
      </c>
      <c r="B17" s="12">
        <v>120</v>
      </c>
      <c r="C17" s="8">
        <v>24.6</v>
      </c>
      <c r="D17" s="12">
        <v>120</v>
      </c>
      <c r="E17" s="8">
        <v>24.6</v>
      </c>
      <c r="F17" s="12">
        <v>80</v>
      </c>
      <c r="G17" s="8">
        <v>13.5</v>
      </c>
    </row>
    <row r="18" spans="1:7" ht="18.75" x14ac:dyDescent="0.3">
      <c r="A18" s="21" t="s">
        <v>40</v>
      </c>
      <c r="B18" s="5">
        <v>50</v>
      </c>
      <c r="C18" s="8">
        <v>2.2999999999999998</v>
      </c>
      <c r="D18" s="5">
        <v>50</v>
      </c>
      <c r="E18" s="8">
        <v>2.2999999999999998</v>
      </c>
      <c r="F18" s="5">
        <v>50</v>
      </c>
      <c r="G18" s="8">
        <v>2.2999999999999998</v>
      </c>
    </row>
    <row r="19" spans="1:7" ht="18.75" x14ac:dyDescent="0.3">
      <c r="A19" s="21" t="s">
        <v>74</v>
      </c>
      <c r="B19" s="5">
        <v>200</v>
      </c>
      <c r="C19" s="8">
        <v>4.3</v>
      </c>
      <c r="D19" s="5">
        <v>200</v>
      </c>
      <c r="E19" s="8">
        <v>4.3</v>
      </c>
      <c r="F19" s="12">
        <v>200</v>
      </c>
      <c r="G19" s="8">
        <v>4.3</v>
      </c>
    </row>
    <row r="20" spans="1:7" ht="18.75" x14ac:dyDescent="0.3">
      <c r="A20" s="21" t="s">
        <v>129</v>
      </c>
      <c r="B20" s="5">
        <v>100</v>
      </c>
      <c r="C20" s="8">
        <v>16.399999999999999</v>
      </c>
      <c r="D20" s="5">
        <v>100</v>
      </c>
      <c r="E20" s="12">
        <v>16.399999999999999</v>
      </c>
      <c r="F20" s="5">
        <v>100</v>
      </c>
      <c r="G20" s="8">
        <v>16.399999999999999</v>
      </c>
    </row>
    <row r="21" spans="1:7" ht="18.75" x14ac:dyDescent="0.3">
      <c r="A21" s="21" t="s">
        <v>143</v>
      </c>
      <c r="B21" s="12">
        <v>28</v>
      </c>
      <c r="C21" s="8">
        <v>4.4000000000000004</v>
      </c>
      <c r="D21" s="12">
        <v>28</v>
      </c>
      <c r="E21" s="8">
        <v>4.4000000000000004</v>
      </c>
      <c r="F21" s="5">
        <v>29</v>
      </c>
      <c r="G21" s="8">
        <v>4.5</v>
      </c>
    </row>
    <row r="22" spans="1:7" ht="18.75" x14ac:dyDescent="0.3">
      <c r="A22" s="21"/>
      <c r="B22" s="1"/>
      <c r="C22" s="29"/>
      <c r="D22" s="12"/>
      <c r="E22" s="8"/>
      <c r="F22" s="12"/>
      <c r="G22" s="12"/>
    </row>
    <row r="23" spans="1:7" ht="22.5" customHeight="1" x14ac:dyDescent="0.3">
      <c r="A23" s="4" t="s">
        <v>77</v>
      </c>
      <c r="B23" s="4"/>
      <c r="C23" s="4"/>
      <c r="D23" s="5"/>
      <c r="E23" s="8"/>
      <c r="F23" s="5"/>
      <c r="G23" s="8"/>
    </row>
    <row r="24" spans="1:7" ht="18.75" x14ac:dyDescent="0.3">
      <c r="A24" s="3"/>
      <c r="B24" s="1"/>
      <c r="C24" s="7">
        <f>SUM(C10:C23)</f>
        <v>139</v>
      </c>
      <c r="D24" s="6"/>
      <c r="E24" s="7">
        <f>SUM(E10:E23)</f>
        <v>83</v>
      </c>
      <c r="F24" s="6"/>
      <c r="G24" s="7">
        <v>72</v>
      </c>
    </row>
    <row r="25" spans="1:7" ht="18.75" x14ac:dyDescent="0.3">
      <c r="A25" s="3" t="s">
        <v>7</v>
      </c>
      <c r="B25" s="3"/>
      <c r="C25" s="3"/>
    </row>
    <row r="26" spans="1:7" ht="18.75" x14ac:dyDescent="0.3">
      <c r="A26" s="3" t="s">
        <v>8</v>
      </c>
      <c r="B26" s="3"/>
      <c r="C26" s="3"/>
    </row>
    <row r="27" spans="1:7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G20" sqref="G20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132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37" t="s">
        <v>5</v>
      </c>
      <c r="C8" s="37" t="s">
        <v>6</v>
      </c>
      <c r="D8" s="37" t="s">
        <v>5</v>
      </c>
      <c r="E8" s="37" t="s">
        <v>6</v>
      </c>
      <c r="F8" s="37" t="s">
        <v>5</v>
      </c>
      <c r="G8" s="37" t="s">
        <v>6</v>
      </c>
      <c r="J8" s="22"/>
    </row>
    <row r="9" spans="1:10" ht="18.75" x14ac:dyDescent="0.3">
      <c r="A9" s="36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81</v>
      </c>
      <c r="B10" s="1">
        <v>200</v>
      </c>
      <c r="C10" s="1">
        <v>28</v>
      </c>
      <c r="D10" s="5"/>
      <c r="E10" s="8"/>
      <c r="F10" s="5"/>
      <c r="G10" s="8"/>
    </row>
    <row r="11" spans="1:10" ht="18.75" x14ac:dyDescent="0.3">
      <c r="A11" s="18" t="s">
        <v>96</v>
      </c>
      <c r="B11" s="1">
        <v>200</v>
      </c>
      <c r="C11" s="1">
        <v>14</v>
      </c>
      <c r="D11" s="5"/>
      <c r="E11" s="8"/>
      <c r="F11" s="5"/>
      <c r="G11" s="8"/>
    </row>
    <row r="12" spans="1:10" ht="18.75" x14ac:dyDescent="0.3">
      <c r="A12" s="18" t="s">
        <v>127</v>
      </c>
      <c r="B12" s="1">
        <v>100</v>
      </c>
      <c r="C12" s="1">
        <v>14</v>
      </c>
      <c r="D12" s="5"/>
      <c r="E12" s="8"/>
      <c r="F12" s="5"/>
      <c r="G12" s="8"/>
    </row>
    <row r="13" spans="1:10" ht="18.75" x14ac:dyDescent="0.3">
      <c r="A13" s="19"/>
      <c r="B13" s="1"/>
      <c r="C13" s="1"/>
      <c r="D13" s="5"/>
      <c r="E13" s="8"/>
      <c r="F13" s="5"/>
      <c r="G13" s="8"/>
    </row>
    <row r="14" spans="1:10" ht="18.75" x14ac:dyDescent="0.3">
      <c r="A14" s="21"/>
      <c r="B14" s="1"/>
      <c r="C14" s="1"/>
      <c r="D14" s="5"/>
      <c r="E14" s="8"/>
      <c r="F14" s="5"/>
      <c r="G14" s="8"/>
    </row>
    <row r="15" spans="1:10" ht="18.75" x14ac:dyDescent="0.3">
      <c r="A15" s="19" t="s">
        <v>133</v>
      </c>
      <c r="B15" s="5">
        <v>250</v>
      </c>
      <c r="C15" s="8">
        <v>24.5</v>
      </c>
      <c r="D15" s="5">
        <v>250</v>
      </c>
      <c r="E15" s="8">
        <v>24.5</v>
      </c>
      <c r="F15" s="5">
        <v>250</v>
      </c>
      <c r="G15" s="8">
        <v>24.5</v>
      </c>
    </row>
    <row r="16" spans="1:10" ht="18.75" x14ac:dyDescent="0.3">
      <c r="A16" s="21" t="s">
        <v>134</v>
      </c>
      <c r="B16" s="5">
        <v>250</v>
      </c>
      <c r="C16" s="8">
        <v>36.1</v>
      </c>
      <c r="D16" s="5">
        <v>200</v>
      </c>
      <c r="E16" s="8">
        <v>36.1</v>
      </c>
      <c r="F16" s="5">
        <v>200</v>
      </c>
      <c r="G16" s="8">
        <v>36.1</v>
      </c>
    </row>
    <row r="17" spans="1:7" ht="18.75" x14ac:dyDescent="0.3">
      <c r="A17" s="21" t="s">
        <v>135</v>
      </c>
      <c r="B17" s="12">
        <v>89</v>
      </c>
      <c r="C17" s="8">
        <v>14.5</v>
      </c>
      <c r="D17" s="12">
        <v>89</v>
      </c>
      <c r="E17" s="8">
        <v>14.5</v>
      </c>
      <c r="F17" s="12">
        <v>20</v>
      </c>
      <c r="G17" s="8">
        <v>3.5</v>
      </c>
    </row>
    <row r="18" spans="1:7" ht="18.75" x14ac:dyDescent="0.3">
      <c r="A18" s="21" t="s">
        <v>40</v>
      </c>
      <c r="B18" s="5">
        <v>50</v>
      </c>
      <c r="C18" s="8">
        <v>2.2999999999999998</v>
      </c>
      <c r="D18" s="5">
        <v>50</v>
      </c>
      <c r="E18" s="8">
        <v>2.2999999999999998</v>
      </c>
      <c r="F18" s="5">
        <v>50</v>
      </c>
      <c r="G18" s="8">
        <v>2.2999999999999998</v>
      </c>
    </row>
    <row r="19" spans="1:7" ht="18.75" x14ac:dyDescent="0.3">
      <c r="A19" s="21" t="s">
        <v>52</v>
      </c>
      <c r="B19" s="5">
        <v>200</v>
      </c>
      <c r="C19" s="8">
        <v>5.6</v>
      </c>
      <c r="D19" s="5">
        <v>200</v>
      </c>
      <c r="E19" s="8">
        <v>5.6</v>
      </c>
      <c r="F19" s="12">
        <v>200</v>
      </c>
      <c r="G19" s="8">
        <v>5.6</v>
      </c>
    </row>
    <row r="20" spans="1:7" ht="18.75" x14ac:dyDescent="0.3">
      <c r="A20" s="21"/>
      <c r="B20" s="5"/>
      <c r="C20" s="8"/>
      <c r="D20" s="5"/>
      <c r="E20" s="12"/>
      <c r="F20" s="5"/>
      <c r="G20" s="8"/>
    </row>
    <row r="21" spans="1:7" ht="18.75" x14ac:dyDescent="0.3">
      <c r="A21" s="21"/>
      <c r="B21" s="12"/>
      <c r="C21" s="8"/>
      <c r="D21" s="12"/>
      <c r="E21" s="8"/>
      <c r="F21" s="5"/>
      <c r="G21" s="8"/>
    </row>
    <row r="22" spans="1:7" ht="18.75" x14ac:dyDescent="0.3">
      <c r="A22" s="21"/>
      <c r="B22" s="1"/>
      <c r="C22" s="29"/>
      <c r="D22" s="12"/>
      <c r="E22" s="8"/>
      <c r="F22" s="12"/>
      <c r="G22" s="12"/>
    </row>
    <row r="23" spans="1:7" ht="22.5" customHeight="1" x14ac:dyDescent="0.3">
      <c r="A23" s="4" t="s">
        <v>77</v>
      </c>
      <c r="B23" s="4"/>
      <c r="C23" s="4"/>
      <c r="D23" s="5"/>
      <c r="E23" s="8"/>
      <c r="F23" s="5"/>
      <c r="G23" s="8"/>
    </row>
    <row r="24" spans="1:7" ht="18.75" x14ac:dyDescent="0.3">
      <c r="A24" s="3"/>
      <c r="B24" s="1"/>
      <c r="C24" s="7">
        <f>SUM(C10:C23)</f>
        <v>139</v>
      </c>
      <c r="D24" s="6"/>
      <c r="E24" s="7">
        <f>SUM(E10:E23)</f>
        <v>82.999999999999986</v>
      </c>
      <c r="F24" s="6"/>
      <c r="G24" s="7">
        <v>72</v>
      </c>
    </row>
    <row r="25" spans="1:7" ht="18.75" x14ac:dyDescent="0.3">
      <c r="A25" s="3" t="s">
        <v>7</v>
      </c>
      <c r="B25" s="3"/>
      <c r="C25" s="3"/>
    </row>
    <row r="26" spans="1:7" ht="18.75" x14ac:dyDescent="0.3">
      <c r="A26" s="3" t="s">
        <v>8</v>
      </c>
      <c r="B26" s="3"/>
      <c r="C26" s="3"/>
    </row>
    <row r="27" spans="1:7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A15" sqref="A15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174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45" t="s">
        <v>5</v>
      </c>
      <c r="C8" s="45" t="s">
        <v>6</v>
      </c>
      <c r="D8" s="45" t="s">
        <v>5</v>
      </c>
      <c r="E8" s="45" t="s">
        <v>6</v>
      </c>
      <c r="F8" s="45" t="s">
        <v>5</v>
      </c>
      <c r="G8" s="45" t="s">
        <v>6</v>
      </c>
      <c r="J8" s="22"/>
    </row>
    <row r="9" spans="1:10" ht="18.75" x14ac:dyDescent="0.3">
      <c r="A9" s="44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98</v>
      </c>
      <c r="B10" s="1">
        <v>200</v>
      </c>
      <c r="C10" s="1">
        <v>5.6</v>
      </c>
      <c r="D10" s="5"/>
      <c r="E10" s="8"/>
      <c r="F10" s="5"/>
      <c r="G10" s="8"/>
    </row>
    <row r="11" spans="1:10" ht="18.75" x14ac:dyDescent="0.3">
      <c r="A11" s="18" t="s">
        <v>175</v>
      </c>
      <c r="B11" s="1">
        <v>200</v>
      </c>
      <c r="C11" s="1">
        <v>26.9</v>
      </c>
      <c r="D11" s="5"/>
      <c r="E11" s="8"/>
      <c r="F11" s="5"/>
      <c r="G11" s="8"/>
    </row>
    <row r="12" spans="1:10" ht="18.75" x14ac:dyDescent="0.3">
      <c r="A12" s="18" t="s">
        <v>19</v>
      </c>
      <c r="B12" s="1" t="s">
        <v>103</v>
      </c>
      <c r="C12" s="1">
        <v>11.9</v>
      </c>
      <c r="D12" s="5"/>
      <c r="E12" s="8"/>
      <c r="F12" s="5"/>
      <c r="G12" s="8"/>
    </row>
    <row r="13" spans="1:10" ht="18.75" x14ac:dyDescent="0.3">
      <c r="A13" s="19" t="s">
        <v>39</v>
      </c>
      <c r="B13" s="1">
        <v>73</v>
      </c>
      <c r="C13" s="1">
        <v>11.6</v>
      </c>
      <c r="D13" s="5"/>
      <c r="E13" s="8"/>
      <c r="F13" s="5"/>
      <c r="G13" s="8"/>
    </row>
    <row r="14" spans="1:10" ht="18.75" x14ac:dyDescent="0.3">
      <c r="A14" s="21"/>
      <c r="B14" s="1"/>
      <c r="C14" s="1"/>
      <c r="D14" s="5"/>
      <c r="E14" s="8"/>
      <c r="F14" s="5"/>
      <c r="G14" s="8"/>
    </row>
    <row r="15" spans="1:10" ht="18.75" x14ac:dyDescent="0.3">
      <c r="A15" s="19" t="s">
        <v>176</v>
      </c>
      <c r="B15" s="5">
        <v>250</v>
      </c>
      <c r="C15" s="8">
        <v>18.2</v>
      </c>
      <c r="D15" s="5">
        <v>250</v>
      </c>
      <c r="E15" s="8">
        <v>18.2</v>
      </c>
      <c r="F15" s="5">
        <v>250</v>
      </c>
      <c r="G15" s="8">
        <v>18.2</v>
      </c>
    </row>
    <row r="16" spans="1:10" ht="18.75" x14ac:dyDescent="0.3">
      <c r="A16" s="21" t="s">
        <v>128</v>
      </c>
      <c r="B16" s="5">
        <v>200</v>
      </c>
      <c r="C16" s="8">
        <v>6.8</v>
      </c>
      <c r="D16" s="5">
        <v>200</v>
      </c>
      <c r="E16" s="8">
        <v>6.8</v>
      </c>
      <c r="F16" s="5">
        <v>200</v>
      </c>
      <c r="G16" s="8">
        <v>6.8</v>
      </c>
    </row>
    <row r="17" spans="1:7" ht="18.75" x14ac:dyDescent="0.3">
      <c r="A17" s="21" t="s">
        <v>177</v>
      </c>
      <c r="B17" s="12">
        <v>100</v>
      </c>
      <c r="C17" s="8">
        <v>19.100000000000001</v>
      </c>
      <c r="D17" s="12">
        <v>100</v>
      </c>
      <c r="E17" s="8">
        <v>19.100000000000001</v>
      </c>
      <c r="F17" s="12">
        <v>100</v>
      </c>
      <c r="G17" s="8">
        <v>19.100000000000001</v>
      </c>
    </row>
    <row r="18" spans="1:7" ht="18.75" x14ac:dyDescent="0.3">
      <c r="A18" s="21" t="s">
        <v>40</v>
      </c>
      <c r="B18" s="5">
        <v>50</v>
      </c>
      <c r="C18" s="8">
        <v>2.2999999999999998</v>
      </c>
      <c r="D18" s="5">
        <v>50</v>
      </c>
      <c r="E18" s="8">
        <v>2.2999999999999998</v>
      </c>
      <c r="F18" s="5">
        <v>50</v>
      </c>
      <c r="G18" s="8">
        <v>2.2999999999999998</v>
      </c>
    </row>
    <row r="19" spans="1:7" ht="18.75" x14ac:dyDescent="0.3">
      <c r="A19" s="21" t="s">
        <v>38</v>
      </c>
      <c r="B19" s="5">
        <v>200</v>
      </c>
      <c r="C19" s="8">
        <v>16.899999999999999</v>
      </c>
      <c r="D19" s="5">
        <v>200</v>
      </c>
      <c r="E19" s="8">
        <v>16.899999999999999</v>
      </c>
      <c r="F19" s="12">
        <v>200</v>
      </c>
      <c r="G19" s="8">
        <v>5.6</v>
      </c>
    </row>
    <row r="20" spans="1:7" ht="18.75" x14ac:dyDescent="0.3">
      <c r="A20" s="21" t="s">
        <v>19</v>
      </c>
      <c r="B20" s="12" t="s">
        <v>149</v>
      </c>
      <c r="C20" s="8">
        <v>8.5</v>
      </c>
      <c r="D20" s="12" t="s">
        <v>149</v>
      </c>
      <c r="E20" s="12">
        <v>8.5</v>
      </c>
      <c r="F20" s="12" t="s">
        <v>149</v>
      </c>
      <c r="G20" s="8">
        <v>8.5</v>
      </c>
    </row>
    <row r="21" spans="1:7" ht="18.75" x14ac:dyDescent="0.3">
      <c r="A21" s="21" t="s">
        <v>130</v>
      </c>
      <c r="B21" s="12">
        <v>70</v>
      </c>
      <c r="C21" s="8">
        <v>11.2</v>
      </c>
      <c r="D21" s="12">
        <v>70</v>
      </c>
      <c r="E21" s="8">
        <v>11.2</v>
      </c>
      <c r="F21" s="5">
        <v>72</v>
      </c>
      <c r="G21" s="8">
        <v>11.5</v>
      </c>
    </row>
    <row r="22" spans="1:7" ht="18.75" x14ac:dyDescent="0.3">
      <c r="A22" s="21"/>
      <c r="B22" s="1"/>
      <c r="C22" s="29"/>
      <c r="D22" s="12"/>
      <c r="E22" s="12"/>
      <c r="F22" s="12"/>
      <c r="G22" s="12"/>
    </row>
    <row r="23" spans="1:7" ht="22.5" customHeight="1" x14ac:dyDescent="0.3">
      <c r="A23" s="4" t="s">
        <v>77</v>
      </c>
      <c r="B23" s="4"/>
      <c r="C23" s="4"/>
      <c r="D23" s="5"/>
      <c r="E23" s="8"/>
      <c r="F23" s="5"/>
      <c r="G23" s="8"/>
    </row>
    <row r="24" spans="1:7" ht="18.75" x14ac:dyDescent="0.3">
      <c r="A24" s="3"/>
      <c r="B24" s="1"/>
      <c r="C24" s="7">
        <f>SUM(C10:C23)</f>
        <v>138.99999999999997</v>
      </c>
      <c r="D24" s="6"/>
      <c r="E24" s="7">
        <f>SUM(E10:E23)</f>
        <v>83</v>
      </c>
      <c r="F24" s="6"/>
      <c r="G24" s="7">
        <v>72</v>
      </c>
    </row>
    <row r="25" spans="1:7" ht="18.75" x14ac:dyDescent="0.3">
      <c r="A25" s="3" t="s">
        <v>7</v>
      </c>
      <c r="B25" s="3"/>
      <c r="C25" s="3"/>
    </row>
    <row r="26" spans="1:7" ht="18.75" x14ac:dyDescent="0.3">
      <c r="A26" s="3" t="s">
        <v>8</v>
      </c>
      <c r="B26" s="3"/>
      <c r="C26" s="3"/>
    </row>
    <row r="27" spans="1:7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E22" sqref="E22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125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37" t="s">
        <v>5</v>
      </c>
      <c r="C8" s="37" t="s">
        <v>6</v>
      </c>
      <c r="D8" s="37" t="s">
        <v>5</v>
      </c>
      <c r="E8" s="37" t="s">
        <v>6</v>
      </c>
      <c r="F8" s="37" t="s">
        <v>5</v>
      </c>
      <c r="G8" s="37" t="s">
        <v>6</v>
      </c>
      <c r="J8" s="22"/>
    </row>
    <row r="9" spans="1:10" ht="18.75" x14ac:dyDescent="0.3">
      <c r="A9" s="36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120</v>
      </c>
      <c r="B10" s="1">
        <v>200</v>
      </c>
      <c r="C10" s="1">
        <v>5</v>
      </c>
      <c r="D10" s="5"/>
      <c r="E10" s="8"/>
      <c r="F10" s="5"/>
      <c r="G10" s="8"/>
    </row>
    <row r="11" spans="1:10" ht="18.75" x14ac:dyDescent="0.3">
      <c r="A11" s="18" t="s">
        <v>126</v>
      </c>
      <c r="B11" s="1">
        <v>200</v>
      </c>
      <c r="C11" s="1">
        <v>34.700000000000003</v>
      </c>
      <c r="D11" s="5"/>
      <c r="E11" s="8"/>
      <c r="F11" s="5"/>
      <c r="G11" s="8"/>
    </row>
    <row r="12" spans="1:10" ht="18.75" x14ac:dyDescent="0.3">
      <c r="A12" s="18" t="s">
        <v>127</v>
      </c>
      <c r="B12" s="1">
        <v>100</v>
      </c>
      <c r="C12" s="1">
        <v>14</v>
      </c>
      <c r="D12" s="5"/>
      <c r="E12" s="8"/>
      <c r="F12" s="5"/>
      <c r="G12" s="8"/>
    </row>
    <row r="13" spans="1:10" ht="18.75" x14ac:dyDescent="0.3">
      <c r="A13" s="19" t="s">
        <v>40</v>
      </c>
      <c r="B13" s="1">
        <v>50</v>
      </c>
      <c r="C13" s="1">
        <v>2.2999999999999998</v>
      </c>
      <c r="D13" s="5"/>
      <c r="E13" s="8"/>
      <c r="F13" s="5"/>
      <c r="G13" s="8"/>
    </row>
    <row r="14" spans="1:10" ht="18.75" x14ac:dyDescent="0.3">
      <c r="A14" s="21"/>
      <c r="B14" s="1"/>
      <c r="C14" s="1"/>
      <c r="D14" s="5"/>
      <c r="E14" s="8"/>
      <c r="F14" s="5"/>
      <c r="G14" s="8"/>
    </row>
    <row r="15" spans="1:10" ht="18.75" x14ac:dyDescent="0.3">
      <c r="A15" s="19" t="s">
        <v>91</v>
      </c>
      <c r="B15" s="5">
        <v>250</v>
      </c>
      <c r="C15" s="8">
        <v>22.2</v>
      </c>
      <c r="D15" s="5">
        <v>250</v>
      </c>
      <c r="E15" s="8">
        <v>22.2</v>
      </c>
      <c r="F15" s="5">
        <v>250</v>
      </c>
      <c r="G15" s="8">
        <v>22.2</v>
      </c>
    </row>
    <row r="16" spans="1:10" ht="18.75" x14ac:dyDescent="0.3">
      <c r="A16" s="21" t="s">
        <v>128</v>
      </c>
      <c r="B16" s="5">
        <v>200</v>
      </c>
      <c r="C16" s="8">
        <v>6.9</v>
      </c>
      <c r="D16" s="5">
        <v>200</v>
      </c>
      <c r="E16" s="8">
        <v>6.9</v>
      </c>
      <c r="F16" s="5">
        <v>200</v>
      </c>
      <c r="G16" s="8">
        <v>6.9</v>
      </c>
    </row>
    <row r="17" spans="1:7" ht="18.75" x14ac:dyDescent="0.3">
      <c r="A17" s="21" t="s">
        <v>129</v>
      </c>
      <c r="B17" s="12">
        <v>100</v>
      </c>
      <c r="C17" s="8">
        <v>20.8</v>
      </c>
      <c r="D17" s="12">
        <v>100</v>
      </c>
      <c r="E17" s="8">
        <v>20.8</v>
      </c>
      <c r="F17" s="12">
        <v>100</v>
      </c>
      <c r="G17" s="8">
        <v>20.8</v>
      </c>
    </row>
    <row r="18" spans="1:7" ht="18.75" x14ac:dyDescent="0.3">
      <c r="A18" s="21" t="s">
        <v>40</v>
      </c>
      <c r="B18" s="5">
        <v>50</v>
      </c>
      <c r="C18" s="8">
        <v>2.2999999999999998</v>
      </c>
      <c r="D18" s="5">
        <v>50</v>
      </c>
      <c r="E18" s="8">
        <v>2.2999999999999998</v>
      </c>
      <c r="F18" s="5">
        <v>50</v>
      </c>
      <c r="G18" s="8">
        <v>2.2999999999999998</v>
      </c>
    </row>
    <row r="19" spans="1:7" ht="18.75" x14ac:dyDescent="0.3">
      <c r="A19" s="21" t="s">
        <v>131</v>
      </c>
      <c r="B19" s="5">
        <v>200</v>
      </c>
      <c r="C19" s="8">
        <v>5.6</v>
      </c>
      <c r="D19" s="5">
        <v>200</v>
      </c>
      <c r="E19" s="8">
        <v>5.6</v>
      </c>
      <c r="F19" s="12">
        <v>200</v>
      </c>
      <c r="G19" s="8">
        <v>5.6</v>
      </c>
    </row>
    <row r="20" spans="1:7" ht="18.75" x14ac:dyDescent="0.3">
      <c r="A20" s="21" t="s">
        <v>36</v>
      </c>
      <c r="B20" s="5">
        <v>50</v>
      </c>
      <c r="C20" s="8">
        <v>3.7</v>
      </c>
      <c r="D20" s="5">
        <v>50</v>
      </c>
      <c r="E20" s="12">
        <v>3.7</v>
      </c>
      <c r="F20" s="5">
        <v>50</v>
      </c>
      <c r="G20" s="8">
        <v>3.7</v>
      </c>
    </row>
    <row r="21" spans="1:7" ht="18.75" x14ac:dyDescent="0.3">
      <c r="A21" s="21" t="s">
        <v>130</v>
      </c>
      <c r="B21" s="12">
        <v>135</v>
      </c>
      <c r="C21" s="8">
        <v>21.5</v>
      </c>
      <c r="D21" s="12">
        <v>135</v>
      </c>
      <c r="E21" s="8">
        <v>21.5</v>
      </c>
      <c r="F21" s="5">
        <v>66</v>
      </c>
      <c r="G21" s="8">
        <v>10.6</v>
      </c>
    </row>
    <row r="22" spans="1:7" ht="18.75" x14ac:dyDescent="0.3">
      <c r="A22" s="21"/>
      <c r="B22" s="1"/>
      <c r="C22" s="29"/>
      <c r="D22" s="12"/>
      <c r="E22" s="8"/>
      <c r="F22" s="12"/>
      <c r="G22" s="12"/>
    </row>
    <row r="23" spans="1:7" ht="22.5" customHeight="1" x14ac:dyDescent="0.3">
      <c r="A23" s="4" t="s">
        <v>77</v>
      </c>
      <c r="B23" s="4"/>
      <c r="C23" s="4"/>
      <c r="D23" s="5"/>
      <c r="E23" s="8"/>
      <c r="F23" s="5"/>
      <c r="G23" s="8"/>
    </row>
    <row r="24" spans="1:7" ht="18.75" x14ac:dyDescent="0.3">
      <c r="A24" s="3"/>
      <c r="B24" s="1"/>
      <c r="C24" s="7">
        <f>SUM(C10:C23)</f>
        <v>139</v>
      </c>
      <c r="D24" s="6"/>
      <c r="E24" s="7">
        <f>SUM(E10:E23)</f>
        <v>83</v>
      </c>
      <c r="F24" s="6"/>
      <c r="G24" s="7">
        <v>72</v>
      </c>
    </row>
    <row r="25" spans="1:7" ht="18.75" x14ac:dyDescent="0.3">
      <c r="A25" s="3" t="s">
        <v>7</v>
      </c>
      <c r="B25" s="3"/>
      <c r="C25" s="3"/>
    </row>
    <row r="26" spans="1:7" ht="18.75" x14ac:dyDescent="0.3">
      <c r="A26" s="3" t="s">
        <v>8</v>
      </c>
      <c r="B26" s="3"/>
      <c r="C26" s="3"/>
    </row>
    <row r="27" spans="1:7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G23" sqref="G23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150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41" t="s">
        <v>5</v>
      </c>
      <c r="C8" s="41" t="s">
        <v>6</v>
      </c>
      <c r="D8" s="41" t="s">
        <v>5</v>
      </c>
      <c r="E8" s="41" t="s">
        <v>6</v>
      </c>
      <c r="F8" s="41" t="s">
        <v>5</v>
      </c>
      <c r="G8" s="41" t="s">
        <v>6</v>
      </c>
      <c r="J8" s="22"/>
    </row>
    <row r="9" spans="1:10" ht="18.75" x14ac:dyDescent="0.3">
      <c r="A9" s="40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120</v>
      </c>
      <c r="B10" s="1">
        <v>200</v>
      </c>
      <c r="C10" s="1">
        <v>4.93</v>
      </c>
      <c r="D10" s="5"/>
      <c r="E10" s="8"/>
      <c r="F10" s="5"/>
      <c r="G10" s="8"/>
    </row>
    <row r="11" spans="1:10" ht="18.75" x14ac:dyDescent="0.3">
      <c r="A11" s="18" t="s">
        <v>121</v>
      </c>
      <c r="B11" s="1">
        <v>150</v>
      </c>
      <c r="C11" s="1">
        <v>12.27</v>
      </c>
      <c r="D11" s="5"/>
      <c r="E11" s="8"/>
      <c r="F11" s="5"/>
      <c r="G11" s="8"/>
    </row>
    <row r="12" spans="1:10" ht="18.75" x14ac:dyDescent="0.3">
      <c r="A12" s="18" t="s">
        <v>115</v>
      </c>
      <c r="B12" s="1" t="s">
        <v>122</v>
      </c>
      <c r="C12" s="1">
        <v>16.8</v>
      </c>
      <c r="D12" s="5"/>
      <c r="E12" s="8"/>
      <c r="F12" s="5"/>
      <c r="G12" s="8"/>
    </row>
    <row r="13" spans="1:10" ht="18.75" x14ac:dyDescent="0.3">
      <c r="A13" s="19" t="s">
        <v>39</v>
      </c>
      <c r="B13" s="1">
        <v>140</v>
      </c>
      <c r="C13" s="1">
        <v>22</v>
      </c>
      <c r="D13" s="5"/>
      <c r="E13" s="8"/>
      <c r="F13" s="5"/>
      <c r="G13" s="8"/>
    </row>
    <row r="14" spans="1:10" ht="18.75" x14ac:dyDescent="0.3">
      <c r="A14" s="21"/>
      <c r="B14" s="1"/>
      <c r="C14" s="1"/>
      <c r="D14" s="5"/>
      <c r="E14" s="8"/>
      <c r="F14" s="5"/>
      <c r="G14" s="8"/>
    </row>
    <row r="15" spans="1:10" ht="18.75" x14ac:dyDescent="0.3">
      <c r="A15" s="19" t="s">
        <v>33</v>
      </c>
      <c r="B15" s="5">
        <v>250</v>
      </c>
      <c r="C15" s="8">
        <v>29.9</v>
      </c>
      <c r="D15" s="5">
        <v>250</v>
      </c>
      <c r="E15" s="8">
        <v>29.9</v>
      </c>
      <c r="F15" s="5">
        <v>250</v>
      </c>
      <c r="G15" s="8">
        <v>29.9</v>
      </c>
    </row>
    <row r="16" spans="1:10" ht="18.75" x14ac:dyDescent="0.3">
      <c r="A16" s="21" t="s">
        <v>123</v>
      </c>
      <c r="B16" s="5">
        <v>200</v>
      </c>
      <c r="C16" s="8">
        <v>10.1</v>
      </c>
      <c r="D16" s="5">
        <v>200</v>
      </c>
      <c r="E16" s="8">
        <v>10.1</v>
      </c>
      <c r="F16" s="5">
        <v>100</v>
      </c>
      <c r="G16" s="8">
        <v>5.5</v>
      </c>
    </row>
    <row r="17" spans="1:7" ht="18.75" x14ac:dyDescent="0.3">
      <c r="A17" s="21" t="s">
        <v>124</v>
      </c>
      <c r="B17" s="12">
        <v>80</v>
      </c>
      <c r="C17" s="8">
        <v>21.6</v>
      </c>
      <c r="D17" s="12">
        <v>80</v>
      </c>
      <c r="E17" s="8">
        <v>21.6</v>
      </c>
      <c r="F17" s="12">
        <v>80</v>
      </c>
      <c r="G17" s="8">
        <v>21.6</v>
      </c>
    </row>
    <row r="18" spans="1:7" ht="18.75" x14ac:dyDescent="0.3">
      <c r="A18" s="21" t="s">
        <v>40</v>
      </c>
      <c r="B18" s="5">
        <v>50</v>
      </c>
      <c r="C18" s="8">
        <v>2.2999999999999998</v>
      </c>
      <c r="D18" s="5">
        <v>50</v>
      </c>
      <c r="E18" s="8">
        <v>2.2999999999999998</v>
      </c>
      <c r="F18" s="5">
        <v>50</v>
      </c>
      <c r="G18" s="8">
        <v>2.2999999999999998</v>
      </c>
    </row>
    <row r="19" spans="1:7" ht="18.75" x14ac:dyDescent="0.3">
      <c r="A19" s="21" t="s">
        <v>118</v>
      </c>
      <c r="B19" s="5">
        <v>200</v>
      </c>
      <c r="C19" s="8">
        <v>8</v>
      </c>
      <c r="D19" s="5">
        <v>200</v>
      </c>
      <c r="E19" s="8">
        <v>8</v>
      </c>
      <c r="F19" s="12">
        <v>200</v>
      </c>
      <c r="G19" s="8">
        <v>8</v>
      </c>
    </row>
    <row r="20" spans="1:7" ht="18.75" x14ac:dyDescent="0.3">
      <c r="A20" s="21" t="s">
        <v>36</v>
      </c>
      <c r="B20" s="5">
        <v>20</v>
      </c>
      <c r="C20" s="8">
        <v>5.4</v>
      </c>
      <c r="D20" s="5">
        <v>20</v>
      </c>
      <c r="E20" s="12">
        <v>5.4</v>
      </c>
      <c r="F20" s="5">
        <v>15</v>
      </c>
      <c r="G20" s="8">
        <v>4.7</v>
      </c>
    </row>
    <row r="21" spans="1:7" ht="18.75" x14ac:dyDescent="0.3">
      <c r="A21" s="21" t="s">
        <v>151</v>
      </c>
      <c r="B21" s="12">
        <v>80</v>
      </c>
      <c r="C21" s="8">
        <v>5.7</v>
      </c>
      <c r="D21" s="12">
        <v>80</v>
      </c>
      <c r="E21" s="8">
        <v>5.7</v>
      </c>
      <c r="F21" s="5"/>
      <c r="G21" s="8"/>
    </row>
    <row r="22" spans="1:7" ht="18.75" x14ac:dyDescent="0.3">
      <c r="A22" s="21"/>
      <c r="B22" s="1"/>
      <c r="C22" s="29"/>
      <c r="D22" s="12"/>
      <c r="E22" s="8"/>
      <c r="F22" s="12"/>
      <c r="G22" s="12"/>
    </row>
    <row r="23" spans="1:7" ht="22.5" customHeight="1" x14ac:dyDescent="0.3">
      <c r="A23" s="4" t="s">
        <v>77</v>
      </c>
      <c r="B23" s="4"/>
      <c r="C23" s="4"/>
      <c r="D23" s="5"/>
      <c r="E23" s="8"/>
      <c r="F23" s="5"/>
      <c r="G23" s="8"/>
    </row>
    <row r="24" spans="1:7" ht="18.75" x14ac:dyDescent="0.3">
      <c r="A24" s="3"/>
      <c r="B24" s="1"/>
      <c r="C24" s="7">
        <f>SUM(C10:C23)</f>
        <v>138.99999999999997</v>
      </c>
      <c r="D24" s="6"/>
      <c r="E24" s="7">
        <f>SUM(E10:E23)</f>
        <v>83.000000000000014</v>
      </c>
      <c r="F24" s="6"/>
      <c r="G24" s="7">
        <v>72</v>
      </c>
    </row>
    <row r="25" spans="1:7" ht="18.75" x14ac:dyDescent="0.3">
      <c r="A25" s="3" t="s">
        <v>7</v>
      </c>
      <c r="B25" s="3"/>
      <c r="C25" s="3"/>
    </row>
    <row r="26" spans="1:7" ht="18.75" x14ac:dyDescent="0.3">
      <c r="A26" s="3" t="s">
        <v>8</v>
      </c>
      <c r="B26" s="3"/>
      <c r="C26" s="3"/>
    </row>
    <row r="27" spans="1:7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topLeftCell="A4" zoomScaleNormal="70" zoomScaleSheetLayoutView="100" zoomScalePageLayoutView="70" workbookViewId="0">
      <selection activeCell="B9" sqref="B9:I11"/>
    </sheetView>
  </sheetViews>
  <sheetFormatPr defaultRowHeight="15" x14ac:dyDescent="0.25"/>
  <cols>
    <col min="1" max="1" width="36.85546875" customWidth="1"/>
    <col min="2" max="2" width="8.42578125" customWidth="1"/>
    <col min="3" max="3" width="8.7109375" customWidth="1"/>
    <col min="4" max="4" width="8.85546875" customWidth="1"/>
    <col min="5" max="5" width="8.28515625" customWidth="1"/>
    <col min="6" max="6" width="8.7109375" customWidth="1"/>
    <col min="7" max="7" width="9" customWidth="1"/>
    <col min="8" max="8" width="9.42578125" customWidth="1"/>
    <col min="9" max="9" width="8.42578125" customWidth="1"/>
  </cols>
  <sheetData>
    <row r="1" spans="1:12" ht="18.75" x14ac:dyDescent="0.3">
      <c r="A1" s="241" t="s">
        <v>0</v>
      </c>
      <c r="B1" s="241"/>
      <c r="C1" s="241"/>
      <c r="D1" s="241"/>
      <c r="E1" s="241"/>
      <c r="F1" s="241"/>
      <c r="G1" s="241"/>
      <c r="H1" s="241"/>
      <c r="I1" s="241"/>
    </row>
    <row r="2" spans="1:12" ht="18.75" x14ac:dyDescent="0.3">
      <c r="A2" s="241" t="s">
        <v>1</v>
      </c>
      <c r="B2" s="241"/>
      <c r="C2" s="241"/>
      <c r="D2" s="241"/>
      <c r="E2" s="241"/>
      <c r="F2" s="241"/>
      <c r="G2" s="241"/>
      <c r="H2" s="241"/>
      <c r="I2" s="241"/>
    </row>
    <row r="3" spans="1:12" ht="15.75" x14ac:dyDescent="0.25">
      <c r="A3" s="253" t="s">
        <v>2</v>
      </c>
      <c r="B3" s="253"/>
      <c r="C3" s="253"/>
      <c r="D3" s="253"/>
      <c r="E3" s="253"/>
      <c r="F3" s="253"/>
      <c r="G3" s="253"/>
      <c r="H3" s="253"/>
      <c r="I3" s="253"/>
    </row>
    <row r="4" spans="1:12" ht="15.75" x14ac:dyDescent="0.25">
      <c r="A4" s="253" t="s">
        <v>3</v>
      </c>
      <c r="B4" s="253"/>
      <c r="C4" s="253"/>
      <c r="D4" s="253"/>
      <c r="E4" s="253"/>
      <c r="F4" s="253"/>
      <c r="G4" s="253"/>
      <c r="H4" s="253"/>
      <c r="I4" s="253"/>
    </row>
    <row r="5" spans="1:12" ht="15.75" x14ac:dyDescent="0.25">
      <c r="A5" s="254" t="s">
        <v>507</v>
      </c>
      <c r="B5" s="254"/>
      <c r="C5" s="254"/>
      <c r="D5" s="254"/>
      <c r="E5" s="254"/>
      <c r="F5" s="254"/>
      <c r="G5" s="254"/>
      <c r="H5" s="254"/>
      <c r="I5" s="254"/>
    </row>
    <row r="6" spans="1:12" ht="50.25" customHeight="1" x14ac:dyDescent="0.25">
      <c r="A6" s="270" t="s">
        <v>4</v>
      </c>
      <c r="B6" s="268" t="s">
        <v>475</v>
      </c>
      <c r="C6" s="269"/>
      <c r="D6" s="268" t="s">
        <v>474</v>
      </c>
      <c r="E6" s="269"/>
      <c r="F6" s="272" t="s">
        <v>476</v>
      </c>
      <c r="G6" s="272"/>
      <c r="H6" s="272" t="s">
        <v>477</v>
      </c>
      <c r="I6" s="272"/>
      <c r="J6" s="255" t="s">
        <v>479</v>
      </c>
      <c r="K6" s="256"/>
    </row>
    <row r="7" spans="1:12" ht="30" customHeight="1" x14ac:dyDescent="0.3">
      <c r="A7" s="271"/>
      <c r="B7" s="221" t="s">
        <v>5</v>
      </c>
      <c r="C7" s="221" t="s">
        <v>6</v>
      </c>
      <c r="D7" s="221" t="s">
        <v>5</v>
      </c>
      <c r="E7" s="221" t="s">
        <v>6</v>
      </c>
      <c r="F7" s="221" t="s">
        <v>5</v>
      </c>
      <c r="G7" s="221" t="s">
        <v>6</v>
      </c>
      <c r="H7" s="221" t="s">
        <v>5</v>
      </c>
      <c r="I7" s="221" t="s">
        <v>6</v>
      </c>
      <c r="J7" s="221" t="s">
        <v>5</v>
      </c>
      <c r="K7" s="221" t="s">
        <v>6</v>
      </c>
      <c r="L7" s="22"/>
    </row>
    <row r="8" spans="1:12" ht="15.75" x14ac:dyDescent="0.25">
      <c r="A8" s="257" t="s">
        <v>57</v>
      </c>
      <c r="B8" s="258"/>
      <c r="C8" s="258"/>
      <c r="D8" s="258"/>
      <c r="E8" s="258"/>
      <c r="F8" s="258"/>
      <c r="G8" s="258"/>
      <c r="H8" s="258"/>
      <c r="I8" s="259"/>
    </row>
    <row r="9" spans="1:12" x14ac:dyDescent="0.25">
      <c r="A9" s="188" t="s">
        <v>495</v>
      </c>
      <c r="B9" s="189"/>
      <c r="C9" s="189"/>
      <c r="D9" s="190">
        <v>110</v>
      </c>
      <c r="E9" s="190">
        <v>25.42</v>
      </c>
      <c r="F9" s="191"/>
      <c r="G9" s="191"/>
      <c r="H9" s="191"/>
      <c r="I9" s="191"/>
      <c r="J9" s="191"/>
      <c r="K9" s="191"/>
    </row>
    <row r="10" spans="1:12" x14ac:dyDescent="0.25">
      <c r="A10" s="188" t="s">
        <v>202</v>
      </c>
      <c r="B10" s="189">
        <v>200</v>
      </c>
      <c r="C10" s="189">
        <v>3.46</v>
      </c>
      <c r="D10" s="190">
        <v>200</v>
      </c>
      <c r="E10" s="190">
        <v>3.32</v>
      </c>
      <c r="F10" s="191"/>
      <c r="G10" s="191"/>
      <c r="H10" s="191">
        <v>200</v>
      </c>
      <c r="I10" s="191">
        <v>3.46</v>
      </c>
      <c r="J10" s="191"/>
      <c r="K10" s="191"/>
    </row>
    <row r="11" spans="1:12" x14ac:dyDescent="0.25">
      <c r="A11" s="188" t="s">
        <v>496</v>
      </c>
      <c r="B11" s="189" t="s">
        <v>497</v>
      </c>
      <c r="C11" s="189">
        <v>36.020000000000003</v>
      </c>
      <c r="D11" s="190"/>
      <c r="E11" s="190"/>
      <c r="F11" s="191"/>
      <c r="G11" s="191"/>
      <c r="H11" s="191" t="s">
        <v>497</v>
      </c>
      <c r="I11" s="191">
        <v>35.94</v>
      </c>
      <c r="J11" s="191"/>
      <c r="K11" s="191"/>
    </row>
    <row r="12" spans="1:12" x14ac:dyDescent="0.25">
      <c r="A12" s="188" t="s">
        <v>494</v>
      </c>
      <c r="B12" s="189">
        <v>50</v>
      </c>
      <c r="C12" s="189">
        <v>11</v>
      </c>
      <c r="D12" s="190"/>
      <c r="E12" s="190"/>
      <c r="F12" s="191"/>
      <c r="G12" s="191"/>
      <c r="H12" s="191">
        <v>55</v>
      </c>
      <c r="I12" s="191">
        <v>12.1</v>
      </c>
      <c r="J12" s="191"/>
      <c r="K12" s="191"/>
    </row>
    <row r="13" spans="1:12" x14ac:dyDescent="0.25">
      <c r="A13" s="188" t="s">
        <v>63</v>
      </c>
      <c r="B13" s="189">
        <v>65</v>
      </c>
      <c r="C13" s="189">
        <v>8.52</v>
      </c>
      <c r="D13" s="190"/>
      <c r="E13" s="190"/>
      <c r="F13" s="191"/>
      <c r="G13" s="191"/>
      <c r="H13" s="191">
        <v>100</v>
      </c>
      <c r="I13" s="191">
        <v>13.1</v>
      </c>
      <c r="J13" s="191"/>
      <c r="K13" s="191"/>
    </row>
    <row r="14" spans="1:12" x14ac:dyDescent="0.25">
      <c r="A14" s="188"/>
      <c r="B14" s="189"/>
      <c r="C14" s="189"/>
      <c r="D14" s="190"/>
      <c r="E14" s="190"/>
      <c r="F14" s="191"/>
      <c r="G14" s="191"/>
      <c r="H14" s="191"/>
      <c r="I14" s="191"/>
      <c r="J14" s="191"/>
      <c r="K14" s="191"/>
    </row>
    <row r="15" spans="1:12" x14ac:dyDescent="0.25">
      <c r="A15" s="188"/>
      <c r="B15" s="189"/>
      <c r="C15" s="189"/>
      <c r="D15" s="190"/>
      <c r="E15" s="190"/>
      <c r="F15" s="191"/>
      <c r="G15" s="191"/>
      <c r="H15" s="191"/>
      <c r="I15" s="191"/>
      <c r="J15" s="191"/>
      <c r="K15" s="191"/>
    </row>
    <row r="16" spans="1:12" x14ac:dyDescent="0.25">
      <c r="A16" s="192" t="s">
        <v>77</v>
      </c>
      <c r="B16" s="193"/>
      <c r="C16" s="194">
        <f>SUM(C9:C15)</f>
        <v>59</v>
      </c>
      <c r="D16" s="193"/>
      <c r="E16" s="194">
        <f>SUM(E9:E15)</f>
        <v>28.740000000000002</v>
      </c>
      <c r="F16" s="193"/>
      <c r="G16" s="193"/>
      <c r="H16" s="193"/>
      <c r="I16" s="194">
        <f>SUM(I9:I15)</f>
        <v>64.599999999999994</v>
      </c>
      <c r="J16" s="193"/>
      <c r="K16" s="193"/>
    </row>
    <row r="17" spans="1:11" x14ac:dyDescent="0.25">
      <c r="A17" s="260" t="s">
        <v>9</v>
      </c>
      <c r="B17" s="261"/>
      <c r="C17" s="261"/>
      <c r="D17" s="261"/>
      <c r="E17" s="261"/>
      <c r="F17" s="261"/>
      <c r="G17" s="261"/>
      <c r="H17" s="261"/>
      <c r="I17" s="262"/>
      <c r="J17" s="195"/>
      <c r="K17" s="195"/>
    </row>
    <row r="18" spans="1:11" x14ac:dyDescent="0.25">
      <c r="A18" s="196" t="s">
        <v>100</v>
      </c>
      <c r="B18" s="193">
        <v>250</v>
      </c>
      <c r="C18" s="193">
        <v>34.04</v>
      </c>
      <c r="D18" s="191"/>
      <c r="E18" s="191"/>
      <c r="F18" s="191">
        <v>250</v>
      </c>
      <c r="G18" s="191">
        <f>C18</f>
        <v>34.04</v>
      </c>
      <c r="H18" s="191">
        <v>250</v>
      </c>
      <c r="I18" s="191">
        <v>35.76</v>
      </c>
      <c r="J18" s="191">
        <v>250</v>
      </c>
      <c r="K18" s="191">
        <v>35.36</v>
      </c>
    </row>
    <row r="19" spans="1:11" x14ac:dyDescent="0.25">
      <c r="A19" s="197" t="s">
        <v>312</v>
      </c>
      <c r="B19" s="190">
        <v>200</v>
      </c>
      <c r="C19" s="190">
        <v>8.3800000000000008</v>
      </c>
      <c r="D19" s="191"/>
      <c r="E19" s="191"/>
      <c r="F19" s="191">
        <v>200</v>
      </c>
      <c r="G19" s="191">
        <f>C19</f>
        <v>8.3800000000000008</v>
      </c>
      <c r="H19" s="191">
        <v>200</v>
      </c>
      <c r="I19" s="191">
        <v>12.77</v>
      </c>
      <c r="J19" s="191">
        <v>200</v>
      </c>
      <c r="K19" s="191">
        <v>12.77</v>
      </c>
    </row>
    <row r="20" spans="1:11" x14ac:dyDescent="0.25">
      <c r="A20" s="197" t="s">
        <v>509</v>
      </c>
      <c r="B20" s="190">
        <v>80</v>
      </c>
      <c r="C20" s="190">
        <v>20.67</v>
      </c>
      <c r="D20" s="191"/>
      <c r="E20" s="191"/>
      <c r="F20" s="191">
        <v>80</v>
      </c>
      <c r="G20" s="191">
        <f>C20</f>
        <v>20.67</v>
      </c>
      <c r="H20" s="191">
        <v>80</v>
      </c>
      <c r="I20" s="191">
        <v>20.67</v>
      </c>
      <c r="J20" s="191">
        <v>80</v>
      </c>
      <c r="K20" s="191">
        <v>20.67</v>
      </c>
    </row>
    <row r="21" spans="1:11" x14ac:dyDescent="0.25">
      <c r="A21" s="188" t="s">
        <v>202</v>
      </c>
      <c r="B21" s="190">
        <v>200</v>
      </c>
      <c r="C21" s="190">
        <v>3.46</v>
      </c>
      <c r="D21" s="191"/>
      <c r="E21" s="191"/>
      <c r="F21" s="191">
        <v>200</v>
      </c>
      <c r="G21" s="191">
        <f>C21</f>
        <v>3.46</v>
      </c>
      <c r="H21" s="191"/>
      <c r="I21" s="191"/>
      <c r="J21" s="191"/>
      <c r="K21" s="191"/>
    </row>
    <row r="22" spans="1:11" x14ac:dyDescent="0.25">
      <c r="A22" s="236" t="s">
        <v>510</v>
      </c>
      <c r="B22" s="190">
        <v>66</v>
      </c>
      <c r="C22" s="190">
        <v>8.25</v>
      </c>
      <c r="D22" s="191"/>
      <c r="E22" s="191"/>
      <c r="F22" s="191">
        <v>66</v>
      </c>
      <c r="G22" s="191">
        <f>C22</f>
        <v>8.25</v>
      </c>
      <c r="H22" s="191"/>
      <c r="I22" s="191"/>
      <c r="J22" s="191"/>
      <c r="K22" s="191"/>
    </row>
    <row r="23" spans="1:11" x14ac:dyDescent="0.25">
      <c r="A23" s="236" t="s">
        <v>28</v>
      </c>
      <c r="B23" s="190"/>
      <c r="C23" s="190"/>
      <c r="D23" s="191"/>
      <c r="E23" s="191"/>
      <c r="F23" s="191"/>
      <c r="G23" s="191"/>
      <c r="H23" s="191">
        <v>200</v>
      </c>
      <c r="I23" s="191">
        <v>19</v>
      </c>
      <c r="J23" s="191">
        <v>200</v>
      </c>
      <c r="K23" s="191">
        <v>19</v>
      </c>
    </row>
    <row r="24" spans="1:11" x14ac:dyDescent="0.25">
      <c r="A24" s="197" t="s">
        <v>40</v>
      </c>
      <c r="B24" s="190">
        <v>50</v>
      </c>
      <c r="C24" s="190">
        <v>3.2</v>
      </c>
      <c r="D24" s="191"/>
      <c r="E24" s="191"/>
      <c r="F24" s="191">
        <v>50</v>
      </c>
      <c r="G24" s="191">
        <f>C24</f>
        <v>3.2</v>
      </c>
      <c r="H24" s="191">
        <v>50</v>
      </c>
      <c r="I24" s="191">
        <v>3.2</v>
      </c>
      <c r="J24" s="191">
        <v>50</v>
      </c>
      <c r="K24" s="191">
        <v>3.2</v>
      </c>
    </row>
    <row r="25" spans="1:11" x14ac:dyDescent="0.25">
      <c r="A25" s="192" t="s">
        <v>77</v>
      </c>
      <c r="B25" s="193"/>
      <c r="C25" s="194">
        <f>SUM(C18:C24)</f>
        <v>78</v>
      </c>
      <c r="D25" s="193"/>
      <c r="E25" s="193"/>
      <c r="F25" s="193"/>
      <c r="G25" s="194">
        <f>SUM(G18:G24)</f>
        <v>78</v>
      </c>
      <c r="H25" s="193"/>
      <c r="I25" s="194">
        <f>SUM(I18:I24)</f>
        <v>91.4</v>
      </c>
      <c r="J25" s="193"/>
      <c r="K25" s="194">
        <f>SUM(K18:K24)</f>
        <v>91</v>
      </c>
    </row>
    <row r="26" spans="1:11" x14ac:dyDescent="0.25">
      <c r="A26" s="263" t="s">
        <v>472</v>
      </c>
      <c r="B26" s="264"/>
      <c r="C26" s="264"/>
      <c r="D26" s="264"/>
      <c r="E26" s="264"/>
      <c r="F26" s="264"/>
      <c r="G26" s="264"/>
      <c r="H26" s="264"/>
      <c r="I26" s="265"/>
      <c r="J26" s="195"/>
      <c r="K26" s="195"/>
    </row>
    <row r="27" spans="1:11" x14ac:dyDescent="0.25">
      <c r="A27" s="202" t="s">
        <v>508</v>
      </c>
      <c r="B27" s="198"/>
      <c r="C27" s="198"/>
      <c r="D27" s="199">
        <v>50</v>
      </c>
      <c r="E27" s="191">
        <v>7.8</v>
      </c>
      <c r="F27" s="198"/>
      <c r="G27" s="198"/>
      <c r="H27" s="198"/>
      <c r="I27" s="198"/>
      <c r="J27" s="198"/>
      <c r="K27" s="198"/>
    </row>
    <row r="28" spans="1:11" x14ac:dyDescent="0.25">
      <c r="A28" s="202" t="s">
        <v>202</v>
      </c>
      <c r="B28" s="198"/>
      <c r="C28" s="198"/>
      <c r="D28" s="191">
        <v>200</v>
      </c>
      <c r="E28" s="191">
        <v>3.46</v>
      </c>
      <c r="F28" s="198"/>
      <c r="G28" s="198"/>
      <c r="H28" s="198"/>
      <c r="I28" s="198"/>
      <c r="J28" s="198"/>
      <c r="K28" s="198"/>
    </row>
    <row r="29" spans="1:11" ht="22.5" customHeight="1" x14ac:dyDescent="0.25">
      <c r="A29" s="192" t="s">
        <v>77</v>
      </c>
      <c r="B29" s="193"/>
      <c r="C29" s="193"/>
      <c r="D29" s="193"/>
      <c r="E29" s="193">
        <f>SUM(E27:E28)</f>
        <v>11.26</v>
      </c>
      <c r="F29" s="193"/>
      <c r="G29" s="193"/>
      <c r="H29" s="193"/>
      <c r="I29" s="193"/>
      <c r="J29" s="193"/>
      <c r="K29" s="193"/>
    </row>
    <row r="30" spans="1:11" x14ac:dyDescent="0.25">
      <c r="A30" s="200" t="s">
        <v>473</v>
      </c>
      <c r="B30" s="193"/>
      <c r="C30" s="194">
        <f>C16+C25+C29</f>
        <v>137</v>
      </c>
      <c r="D30" s="220"/>
      <c r="E30" s="194">
        <f>E16+E25+E29</f>
        <v>40</v>
      </c>
      <c r="F30" s="220"/>
      <c r="G30" s="194">
        <f>G16+G25+G29</f>
        <v>78</v>
      </c>
      <c r="H30" s="220"/>
      <c r="I30" s="194">
        <f>I16+I25+I29</f>
        <v>156</v>
      </c>
      <c r="J30" s="220"/>
      <c r="K30" s="194">
        <f>K16+K25+K29</f>
        <v>91</v>
      </c>
    </row>
    <row r="31" spans="1:11" ht="18.75" x14ac:dyDescent="0.3">
      <c r="A31" s="185"/>
      <c r="B31" s="186"/>
      <c r="C31" s="186"/>
      <c r="D31" s="186"/>
      <c r="E31" s="186"/>
      <c r="F31" s="186"/>
      <c r="G31" s="186"/>
      <c r="H31" s="186"/>
      <c r="I31" s="186"/>
    </row>
    <row r="32" spans="1:11" ht="18.75" x14ac:dyDescent="0.3">
      <c r="A32" s="3" t="s">
        <v>7</v>
      </c>
      <c r="B32" s="3"/>
      <c r="C32" s="3"/>
      <c r="D32" s="3"/>
      <c r="E32" s="3"/>
    </row>
    <row r="33" spans="1:5" ht="18.75" x14ac:dyDescent="0.3">
      <c r="A33" s="3" t="s">
        <v>8</v>
      </c>
      <c r="B33" s="3"/>
      <c r="C33" s="3"/>
      <c r="D33" s="3"/>
      <c r="E33" s="3"/>
    </row>
    <row r="34" spans="1:5" ht="18.75" x14ac:dyDescent="0.3">
      <c r="A34" s="3"/>
      <c r="B34" s="3"/>
      <c r="C34" s="3"/>
      <c r="D34" s="3"/>
      <c r="E34" s="3"/>
    </row>
  </sheetData>
  <mergeCells count="14">
    <mergeCell ref="J6:K6"/>
    <mergeCell ref="A8:I8"/>
    <mergeCell ref="A17:I17"/>
    <mergeCell ref="A26:I26"/>
    <mergeCell ref="A1:I1"/>
    <mergeCell ref="A2:I2"/>
    <mergeCell ref="A3:I3"/>
    <mergeCell ref="A4:I4"/>
    <mergeCell ref="A5:I5"/>
    <mergeCell ref="A6:A7"/>
    <mergeCell ref="B6:C6"/>
    <mergeCell ref="D6:E6"/>
    <mergeCell ref="F6:G6"/>
    <mergeCell ref="H6:I6"/>
  </mergeCells>
  <pageMargins left="0.25" right="0.25" top="0.75" bottom="0.75" header="0.3" footer="0.3"/>
  <pageSetup paperSize="9" scale="87" fitToWidth="0" orientation="landscape" horizontalDpi="4294967293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G21" sqref="G21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119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35" t="s">
        <v>5</v>
      </c>
      <c r="C8" s="35" t="s">
        <v>6</v>
      </c>
      <c r="D8" s="35" t="s">
        <v>5</v>
      </c>
      <c r="E8" s="35" t="s">
        <v>6</v>
      </c>
      <c r="F8" s="35" t="s">
        <v>5</v>
      </c>
      <c r="G8" s="35" t="s">
        <v>6</v>
      </c>
      <c r="J8" s="22"/>
    </row>
    <row r="9" spans="1:10" ht="18.75" x14ac:dyDescent="0.3">
      <c r="A9" s="34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120</v>
      </c>
      <c r="B10" s="1">
        <v>200</v>
      </c>
      <c r="C10" s="1">
        <v>4.93</v>
      </c>
      <c r="D10" s="5"/>
      <c r="E10" s="8"/>
      <c r="F10" s="5"/>
      <c r="G10" s="8"/>
    </row>
    <row r="11" spans="1:10" ht="18.75" x14ac:dyDescent="0.3">
      <c r="A11" s="18" t="s">
        <v>121</v>
      </c>
      <c r="B11" s="1">
        <v>150</v>
      </c>
      <c r="C11" s="1">
        <v>12.27</v>
      </c>
      <c r="D11" s="5"/>
      <c r="E11" s="8"/>
      <c r="F11" s="5"/>
      <c r="G11" s="8"/>
    </row>
    <row r="12" spans="1:10" ht="18.75" x14ac:dyDescent="0.3">
      <c r="A12" s="18" t="s">
        <v>115</v>
      </c>
      <c r="B12" s="1" t="s">
        <v>122</v>
      </c>
      <c r="C12" s="1">
        <v>16.8</v>
      </c>
      <c r="D12" s="5"/>
      <c r="E12" s="8"/>
      <c r="F12" s="5"/>
      <c r="G12" s="8"/>
    </row>
    <row r="13" spans="1:10" ht="18.75" x14ac:dyDescent="0.3">
      <c r="A13" s="19" t="s">
        <v>39</v>
      </c>
      <c r="B13" s="1">
        <v>140</v>
      </c>
      <c r="C13" s="1">
        <v>22</v>
      </c>
      <c r="D13" s="5"/>
      <c r="E13" s="8"/>
      <c r="F13" s="5"/>
      <c r="G13" s="8"/>
    </row>
    <row r="14" spans="1:10" ht="18.75" x14ac:dyDescent="0.3">
      <c r="A14" s="21"/>
      <c r="B14" s="1"/>
      <c r="C14" s="1"/>
      <c r="D14" s="5"/>
      <c r="E14" s="8"/>
      <c r="F14" s="5"/>
      <c r="G14" s="8"/>
    </row>
    <row r="15" spans="1:10" ht="18.75" x14ac:dyDescent="0.3">
      <c r="A15" s="19" t="s">
        <v>33</v>
      </c>
      <c r="B15" s="5">
        <v>250</v>
      </c>
      <c r="C15" s="8">
        <v>25.8</v>
      </c>
      <c r="D15" s="5">
        <v>250</v>
      </c>
      <c r="E15" s="8">
        <v>25.8</v>
      </c>
      <c r="F15" s="5">
        <v>250</v>
      </c>
      <c r="G15" s="8">
        <v>25.8</v>
      </c>
    </row>
    <row r="16" spans="1:10" ht="18.75" x14ac:dyDescent="0.3">
      <c r="A16" s="21" t="s">
        <v>123</v>
      </c>
      <c r="B16" s="5">
        <v>100</v>
      </c>
      <c r="C16" s="8">
        <v>5.3</v>
      </c>
      <c r="D16" s="5">
        <v>100</v>
      </c>
      <c r="E16" s="8">
        <v>5.3</v>
      </c>
      <c r="F16" s="5">
        <v>100</v>
      </c>
      <c r="G16" s="8">
        <v>5.3</v>
      </c>
    </row>
    <row r="17" spans="1:7" ht="18.75" x14ac:dyDescent="0.3">
      <c r="A17" s="21" t="s">
        <v>124</v>
      </c>
      <c r="B17" s="12">
        <v>100</v>
      </c>
      <c r="C17" s="8">
        <v>27</v>
      </c>
      <c r="D17" s="12">
        <v>100</v>
      </c>
      <c r="E17" s="8">
        <v>27</v>
      </c>
      <c r="F17" s="12">
        <v>100</v>
      </c>
      <c r="G17" s="8">
        <v>27</v>
      </c>
    </row>
    <row r="18" spans="1:7" ht="18.75" x14ac:dyDescent="0.3">
      <c r="A18" s="21" t="s">
        <v>40</v>
      </c>
      <c r="B18" s="5">
        <v>50</v>
      </c>
      <c r="C18" s="8">
        <v>2.2999999999999998</v>
      </c>
      <c r="D18" s="5">
        <v>50</v>
      </c>
      <c r="E18" s="8">
        <v>2.2999999999999998</v>
      </c>
      <c r="F18" s="5">
        <v>50</v>
      </c>
      <c r="G18" s="8">
        <v>2.2999999999999998</v>
      </c>
    </row>
    <row r="19" spans="1:7" ht="18.75" x14ac:dyDescent="0.3">
      <c r="A19" s="21" t="s">
        <v>118</v>
      </c>
      <c r="B19" s="5">
        <v>200</v>
      </c>
      <c r="C19" s="8">
        <v>8</v>
      </c>
      <c r="D19" s="5">
        <v>200</v>
      </c>
      <c r="E19" s="8">
        <v>8</v>
      </c>
      <c r="F19" s="12">
        <v>200</v>
      </c>
      <c r="G19" s="8">
        <v>8</v>
      </c>
    </row>
    <row r="20" spans="1:7" ht="18.75" x14ac:dyDescent="0.3">
      <c r="A20" s="21" t="s">
        <v>36</v>
      </c>
      <c r="B20" s="5">
        <v>20</v>
      </c>
      <c r="C20" s="8">
        <v>5.4</v>
      </c>
      <c r="D20" s="5">
        <v>20</v>
      </c>
      <c r="E20" s="12">
        <v>5.4</v>
      </c>
      <c r="F20" s="5">
        <v>15</v>
      </c>
      <c r="G20" s="8">
        <v>3.6</v>
      </c>
    </row>
    <row r="21" spans="1:7" ht="18.75" x14ac:dyDescent="0.3">
      <c r="A21" s="21" t="s">
        <v>63</v>
      </c>
      <c r="B21" s="12">
        <v>47</v>
      </c>
      <c r="C21" s="8">
        <v>9.1999999999999993</v>
      </c>
      <c r="D21" s="12">
        <v>47</v>
      </c>
      <c r="E21" s="8">
        <v>9.1999999999999993</v>
      </c>
      <c r="F21" s="5"/>
      <c r="G21" s="8"/>
    </row>
    <row r="22" spans="1:7" ht="18.75" x14ac:dyDescent="0.3">
      <c r="A22" s="21"/>
      <c r="B22" s="1"/>
      <c r="C22" s="29"/>
      <c r="D22" s="12"/>
      <c r="E22" s="8"/>
      <c r="F22" s="12"/>
      <c r="G22" s="12"/>
    </row>
    <row r="23" spans="1:7" ht="22.5" customHeight="1" x14ac:dyDescent="0.3">
      <c r="A23" s="4" t="s">
        <v>77</v>
      </c>
      <c r="B23" s="4"/>
      <c r="C23" s="4"/>
      <c r="D23" s="5"/>
      <c r="E23" s="8"/>
      <c r="F23" s="5"/>
      <c r="G23" s="8"/>
    </row>
    <row r="24" spans="1:7" ht="18.75" x14ac:dyDescent="0.3">
      <c r="A24" s="3"/>
      <c r="B24" s="1"/>
      <c r="C24" s="7">
        <f>SUM(C10:C23)</f>
        <v>138.99999999999997</v>
      </c>
      <c r="D24" s="6"/>
      <c r="E24" s="7">
        <f>SUM(E10:E23)</f>
        <v>83.000000000000014</v>
      </c>
      <c r="F24" s="6"/>
      <c r="G24" s="7">
        <v>72</v>
      </c>
    </row>
    <row r="25" spans="1:7" ht="18.75" x14ac:dyDescent="0.3">
      <c r="A25" s="3" t="s">
        <v>7</v>
      </c>
      <c r="B25" s="3"/>
      <c r="C25" s="3"/>
    </row>
    <row r="26" spans="1:7" ht="18.75" x14ac:dyDescent="0.3">
      <c r="A26" s="3" t="s">
        <v>8</v>
      </c>
      <c r="B26" s="3"/>
      <c r="C26" s="3"/>
    </row>
    <row r="27" spans="1:7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C20" sqref="C20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112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33" t="s">
        <v>5</v>
      </c>
      <c r="C8" s="33" t="s">
        <v>6</v>
      </c>
      <c r="D8" s="33" t="s">
        <v>5</v>
      </c>
      <c r="E8" s="33" t="s">
        <v>6</v>
      </c>
      <c r="F8" s="33" t="s">
        <v>5</v>
      </c>
      <c r="G8" s="33" t="s">
        <v>6</v>
      </c>
      <c r="J8" s="22"/>
    </row>
    <row r="9" spans="1:10" ht="18.75" x14ac:dyDescent="0.3">
      <c r="A9" s="32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113</v>
      </c>
      <c r="B10" s="1">
        <v>200</v>
      </c>
      <c r="C10" s="1">
        <v>5.6</v>
      </c>
      <c r="D10" s="5"/>
      <c r="E10" s="8"/>
      <c r="F10" s="5"/>
      <c r="G10" s="8"/>
    </row>
    <row r="11" spans="1:10" ht="18.75" x14ac:dyDescent="0.3">
      <c r="A11" s="18" t="s">
        <v>114</v>
      </c>
      <c r="B11" s="1">
        <v>150</v>
      </c>
      <c r="C11" s="1">
        <v>27</v>
      </c>
      <c r="D11" s="5"/>
      <c r="E11" s="8"/>
      <c r="F11" s="5"/>
      <c r="G11" s="8"/>
    </row>
    <row r="12" spans="1:10" ht="18.75" x14ac:dyDescent="0.3">
      <c r="A12" s="18" t="s">
        <v>115</v>
      </c>
      <c r="B12" s="1" t="s">
        <v>103</v>
      </c>
      <c r="C12" s="1">
        <v>11.7</v>
      </c>
      <c r="D12" s="5"/>
      <c r="E12" s="8"/>
      <c r="F12" s="5"/>
      <c r="G12" s="8"/>
    </row>
    <row r="13" spans="1:10" ht="18.75" x14ac:dyDescent="0.3">
      <c r="A13" s="19" t="s">
        <v>39</v>
      </c>
      <c r="B13" s="1">
        <v>73</v>
      </c>
      <c r="C13" s="1">
        <v>11.7</v>
      </c>
      <c r="D13" s="5"/>
      <c r="E13" s="8"/>
      <c r="F13" s="5"/>
      <c r="G13" s="8"/>
    </row>
    <row r="14" spans="1:10" ht="18.75" x14ac:dyDescent="0.3">
      <c r="A14" s="21"/>
      <c r="B14" s="1"/>
      <c r="C14" s="1"/>
      <c r="D14" s="5"/>
      <c r="E14" s="8"/>
      <c r="F14" s="5"/>
      <c r="G14" s="8"/>
    </row>
    <row r="15" spans="1:10" ht="18.75" x14ac:dyDescent="0.3">
      <c r="A15" s="19" t="s">
        <v>116</v>
      </c>
      <c r="B15" s="5">
        <v>250</v>
      </c>
      <c r="C15" s="8">
        <v>20.7</v>
      </c>
      <c r="D15" s="5">
        <v>250</v>
      </c>
      <c r="E15" s="8">
        <v>20.7</v>
      </c>
      <c r="F15" s="5">
        <v>250</v>
      </c>
      <c r="G15" s="8">
        <v>20.7</v>
      </c>
    </row>
    <row r="16" spans="1:10" ht="18.75" x14ac:dyDescent="0.3">
      <c r="A16" s="21" t="s">
        <v>97</v>
      </c>
      <c r="B16" s="5">
        <v>240</v>
      </c>
      <c r="C16" s="8">
        <v>40.299999999999997</v>
      </c>
      <c r="D16" s="5">
        <v>240</v>
      </c>
      <c r="E16" s="8">
        <v>40.299999999999997</v>
      </c>
      <c r="F16" s="5">
        <v>240</v>
      </c>
      <c r="G16" s="8">
        <v>40.299999999999997</v>
      </c>
    </row>
    <row r="17" spans="1:7" ht="18.75" x14ac:dyDescent="0.3">
      <c r="A17" s="21" t="s">
        <v>117</v>
      </c>
      <c r="B17" s="12">
        <v>51</v>
      </c>
      <c r="C17" s="8">
        <v>11</v>
      </c>
      <c r="D17" s="12">
        <v>51</v>
      </c>
      <c r="E17" s="8">
        <v>11</v>
      </c>
      <c r="F17" s="12"/>
      <c r="G17" s="8"/>
    </row>
    <row r="18" spans="1:7" ht="18.75" x14ac:dyDescent="0.3">
      <c r="A18" s="21" t="s">
        <v>40</v>
      </c>
      <c r="B18" s="5">
        <v>50</v>
      </c>
      <c r="C18" s="8">
        <v>2.2999999999999998</v>
      </c>
      <c r="D18" s="5">
        <v>50</v>
      </c>
      <c r="E18" s="8">
        <v>2.2999999999999998</v>
      </c>
      <c r="F18" s="5">
        <v>50</v>
      </c>
      <c r="G18" s="8">
        <v>2.2999999999999998</v>
      </c>
    </row>
    <row r="19" spans="1:7" ht="18.75" x14ac:dyDescent="0.3">
      <c r="A19" s="21" t="s">
        <v>118</v>
      </c>
      <c r="B19" s="5">
        <v>200</v>
      </c>
      <c r="C19" s="8">
        <v>8.6999999999999993</v>
      </c>
      <c r="D19" s="5">
        <v>200</v>
      </c>
      <c r="E19" s="8">
        <v>8.6999999999999993</v>
      </c>
      <c r="F19" s="12">
        <v>200</v>
      </c>
      <c r="G19" s="8">
        <v>8.6999999999999993</v>
      </c>
    </row>
    <row r="20" spans="1:7" ht="18.75" x14ac:dyDescent="0.3">
      <c r="A20" s="21"/>
      <c r="B20" s="5"/>
      <c r="C20" s="8"/>
      <c r="D20" s="5"/>
      <c r="E20" s="12"/>
      <c r="F20" s="5"/>
      <c r="G20" s="8"/>
    </row>
    <row r="21" spans="1:7" ht="18.75" x14ac:dyDescent="0.3">
      <c r="A21" s="21"/>
      <c r="B21" s="12"/>
      <c r="C21" s="8"/>
      <c r="D21" s="12"/>
      <c r="E21" s="8"/>
      <c r="F21" s="5"/>
      <c r="G21" s="8"/>
    </row>
    <row r="22" spans="1:7" ht="18.75" x14ac:dyDescent="0.3">
      <c r="A22" s="21"/>
      <c r="B22" s="1"/>
      <c r="C22" s="29"/>
      <c r="D22" s="12"/>
      <c r="E22" s="8"/>
      <c r="F22" s="12"/>
      <c r="G22" s="12"/>
    </row>
    <row r="23" spans="1:7" ht="22.5" customHeight="1" x14ac:dyDescent="0.3">
      <c r="A23" s="4" t="s">
        <v>77</v>
      </c>
      <c r="B23" s="4"/>
      <c r="C23" s="4"/>
      <c r="D23" s="5"/>
      <c r="E23" s="8"/>
      <c r="F23" s="5"/>
      <c r="G23" s="8"/>
    </row>
    <row r="24" spans="1:7" ht="18.75" x14ac:dyDescent="0.3">
      <c r="A24" s="3"/>
      <c r="B24" s="1"/>
      <c r="C24" s="7">
        <f>SUM(C10:C23)</f>
        <v>139</v>
      </c>
      <c r="D24" s="6"/>
      <c r="E24" s="7">
        <f>SUM(E10:E23)</f>
        <v>83</v>
      </c>
      <c r="F24" s="6"/>
      <c r="G24" s="7">
        <v>72</v>
      </c>
    </row>
    <row r="25" spans="1:7" ht="18.75" x14ac:dyDescent="0.3">
      <c r="A25" s="3" t="s">
        <v>7</v>
      </c>
      <c r="B25" s="3"/>
      <c r="C25" s="3"/>
    </row>
    <row r="26" spans="1:7" ht="18.75" x14ac:dyDescent="0.3">
      <c r="A26" s="3" t="s">
        <v>8</v>
      </c>
      <c r="B26" s="3"/>
      <c r="C26" s="3"/>
    </row>
    <row r="27" spans="1:7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80" zoomScaleNormal="80" zoomScalePageLayoutView="70" workbookViewId="0">
      <selection activeCell="B15" sqref="B15"/>
    </sheetView>
  </sheetViews>
  <sheetFormatPr defaultRowHeight="15" x14ac:dyDescent="0.25"/>
  <cols>
    <col min="1" max="1" width="62.5703125" customWidth="1"/>
    <col min="2" max="3" width="18.28515625" customWidth="1"/>
    <col min="4" max="4" width="18.5703125" customWidth="1"/>
    <col min="5" max="5" width="18.28515625" customWidth="1"/>
  </cols>
  <sheetData>
    <row r="1" spans="1:5" ht="18.75" x14ac:dyDescent="0.3">
      <c r="A1" s="241" t="s">
        <v>0</v>
      </c>
      <c r="B1" s="241"/>
      <c r="C1" s="241"/>
      <c r="D1" s="241"/>
      <c r="E1" s="241"/>
    </row>
    <row r="2" spans="1:5" ht="18.75" x14ac:dyDescent="0.3">
      <c r="A2" s="241" t="s">
        <v>1</v>
      </c>
      <c r="B2" s="241"/>
      <c r="C2" s="241"/>
      <c r="D2" s="241"/>
      <c r="E2" s="241"/>
    </row>
    <row r="3" spans="1:5" ht="18.75" x14ac:dyDescent="0.3">
      <c r="A3" s="2"/>
      <c r="B3" s="2"/>
      <c r="C3" s="2"/>
      <c r="D3" s="2"/>
      <c r="E3" s="2"/>
    </row>
    <row r="4" spans="1:5" ht="18.75" x14ac:dyDescent="0.3">
      <c r="A4" s="242" t="s">
        <v>2</v>
      </c>
      <c r="B4" s="242"/>
      <c r="C4" s="242"/>
      <c r="D4" s="242"/>
      <c r="E4" s="242"/>
    </row>
    <row r="5" spans="1:5" ht="18.75" x14ac:dyDescent="0.3">
      <c r="A5" s="242" t="s">
        <v>3</v>
      </c>
      <c r="B5" s="242"/>
      <c r="C5" s="242"/>
      <c r="D5" s="242"/>
      <c r="E5" s="242"/>
    </row>
    <row r="6" spans="1:5" ht="18.75" x14ac:dyDescent="0.3">
      <c r="A6" s="246" t="s">
        <v>10</v>
      </c>
      <c r="B6" s="246"/>
      <c r="C6" s="246"/>
      <c r="D6" s="246"/>
      <c r="E6" s="246"/>
    </row>
    <row r="7" spans="1:5" ht="18.75" x14ac:dyDescent="0.3">
      <c r="A7" s="247" t="s">
        <v>4</v>
      </c>
      <c r="B7" s="249" t="s">
        <v>12</v>
      </c>
      <c r="C7" s="249"/>
      <c r="D7" s="249" t="s">
        <v>13</v>
      </c>
      <c r="E7" s="249"/>
    </row>
    <row r="8" spans="1:5" ht="18.75" x14ac:dyDescent="0.3">
      <c r="A8" s="248"/>
      <c r="B8" s="9" t="s">
        <v>5</v>
      </c>
      <c r="C8" s="9" t="s">
        <v>6</v>
      </c>
      <c r="D8" s="9" t="s">
        <v>5</v>
      </c>
      <c r="E8" s="9" t="s">
        <v>6</v>
      </c>
    </row>
    <row r="9" spans="1:5" ht="18.75" x14ac:dyDescent="0.3">
      <c r="A9" s="243" t="s">
        <v>9</v>
      </c>
      <c r="B9" s="244"/>
      <c r="C9" s="244"/>
      <c r="D9" s="244"/>
      <c r="E9" s="245"/>
    </row>
    <row r="10" spans="1:5" ht="18.75" x14ac:dyDescent="0.3">
      <c r="A10" s="1" t="s">
        <v>15</v>
      </c>
      <c r="B10" s="5">
        <v>0.08</v>
      </c>
      <c r="C10" s="8">
        <v>8.1999999999999993</v>
      </c>
      <c r="D10" s="5">
        <v>4.3999999999999997E-2</v>
      </c>
      <c r="E10" s="8">
        <v>8.25</v>
      </c>
    </row>
    <row r="11" spans="1:5" ht="18.75" x14ac:dyDescent="0.3">
      <c r="A11" s="1" t="s">
        <v>16</v>
      </c>
      <c r="B11" s="5">
        <v>250</v>
      </c>
      <c r="C11" s="8">
        <v>19.806999999999999</v>
      </c>
      <c r="D11" s="5">
        <v>0.25</v>
      </c>
      <c r="E11" s="8">
        <v>19.806999999999999</v>
      </c>
    </row>
    <row r="12" spans="1:5" ht="18.75" x14ac:dyDescent="0.3">
      <c r="A12" s="1" t="s">
        <v>17</v>
      </c>
      <c r="B12" s="5">
        <v>170</v>
      </c>
      <c r="C12" s="8">
        <v>4.47</v>
      </c>
      <c r="D12" s="5">
        <v>0.1</v>
      </c>
      <c r="E12" s="8">
        <v>4.47</v>
      </c>
    </row>
    <row r="13" spans="1:5" ht="18.75" x14ac:dyDescent="0.3">
      <c r="A13" s="1" t="s">
        <v>18</v>
      </c>
      <c r="B13" s="5">
        <v>100</v>
      </c>
      <c r="C13" s="8">
        <v>33</v>
      </c>
      <c r="D13" s="5">
        <v>0.12</v>
      </c>
      <c r="E13" s="8">
        <v>33</v>
      </c>
    </row>
    <row r="14" spans="1:5" ht="18.75" x14ac:dyDescent="0.3">
      <c r="A14" s="1" t="s">
        <v>11</v>
      </c>
      <c r="B14" s="5">
        <v>200</v>
      </c>
      <c r="C14" s="8">
        <v>0</v>
      </c>
      <c r="D14" s="5">
        <v>0.2</v>
      </c>
      <c r="E14" s="8">
        <v>4.2</v>
      </c>
    </row>
    <row r="15" spans="1:5" ht="18.75" x14ac:dyDescent="0.3">
      <c r="A15" s="1" t="s">
        <v>19</v>
      </c>
      <c r="B15" s="5">
        <v>0.2</v>
      </c>
      <c r="C15" s="8">
        <v>15.182</v>
      </c>
      <c r="D15" s="5">
        <v>0</v>
      </c>
      <c r="E15" s="8">
        <v>0</v>
      </c>
    </row>
    <row r="16" spans="1:5" ht="18.75" x14ac:dyDescent="0.3">
      <c r="A16" s="1"/>
      <c r="B16" s="5">
        <v>0.05</v>
      </c>
      <c r="C16" s="8">
        <v>2.2999999999999998</v>
      </c>
      <c r="D16" s="5">
        <v>0.05</v>
      </c>
      <c r="E16" s="8">
        <v>2.2999999999999998</v>
      </c>
    </row>
    <row r="17" spans="1:5" ht="18.75" x14ac:dyDescent="0.3">
      <c r="A17" s="1"/>
      <c r="B17" s="5"/>
      <c r="C17" s="8"/>
      <c r="D17" s="5"/>
      <c r="E17" s="8"/>
    </row>
    <row r="18" spans="1:5" ht="18.75" x14ac:dyDescent="0.3">
      <c r="A18" s="1"/>
      <c r="B18" s="5"/>
      <c r="C18" s="8"/>
      <c r="D18" s="5"/>
      <c r="E18" s="8"/>
    </row>
    <row r="19" spans="1:5" ht="18.75" x14ac:dyDescent="0.3">
      <c r="A19" s="1"/>
      <c r="B19" s="5"/>
      <c r="C19" s="8"/>
      <c r="D19" s="5"/>
      <c r="E19" s="8"/>
    </row>
    <row r="20" spans="1:5" ht="18.75" x14ac:dyDescent="0.3">
      <c r="A20" s="1"/>
      <c r="B20" s="5"/>
      <c r="C20" s="8"/>
      <c r="D20" s="5"/>
      <c r="E20" s="8"/>
    </row>
    <row r="21" spans="1:5" ht="18.75" x14ac:dyDescent="0.3">
      <c r="A21" s="1"/>
      <c r="B21" s="5"/>
      <c r="C21" s="8"/>
      <c r="D21" s="5"/>
      <c r="E21" s="8"/>
    </row>
    <row r="22" spans="1:5" ht="18.75" x14ac:dyDescent="0.3">
      <c r="A22" s="4" t="s">
        <v>14</v>
      </c>
      <c r="B22" s="5"/>
      <c r="C22" s="8"/>
      <c r="D22" s="5"/>
      <c r="E22" s="8"/>
    </row>
    <row r="23" spans="1:5" ht="18.75" x14ac:dyDescent="0.3">
      <c r="A23" s="3"/>
      <c r="B23" s="6"/>
      <c r="C23" s="7">
        <f>SUM(C10:C22)</f>
        <v>82.959000000000003</v>
      </c>
      <c r="D23" s="6"/>
      <c r="E23" s="7">
        <f>SUM(E10:E22)</f>
        <v>72.027000000000001</v>
      </c>
    </row>
    <row r="24" spans="1:5" ht="18.75" x14ac:dyDescent="0.3">
      <c r="A24" s="3" t="s">
        <v>7</v>
      </c>
    </row>
    <row r="25" spans="1:5" ht="18.75" x14ac:dyDescent="0.3">
      <c r="A25" s="3" t="s">
        <v>8</v>
      </c>
    </row>
    <row r="26" spans="1:5" ht="18.75" x14ac:dyDescent="0.3">
      <c r="A26" s="3"/>
    </row>
  </sheetData>
  <mergeCells count="9">
    <mergeCell ref="A9:E9"/>
    <mergeCell ref="A1:E1"/>
    <mergeCell ref="A2:E2"/>
    <mergeCell ref="A4:E4"/>
    <mergeCell ref="A5:E5"/>
    <mergeCell ref="A6:E6"/>
    <mergeCell ref="A7:A8"/>
    <mergeCell ref="B7:C7"/>
    <mergeCell ref="D7:E7"/>
  </mergeCells>
  <pageMargins left="0.25" right="0.25" top="0.75" bottom="0.75" header="0.3" footer="0.3"/>
  <pageSetup paperSize="9" orientation="landscape" horizontalDpi="0" verticalDpi="0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80" zoomScaleNormal="80" zoomScalePageLayoutView="70" workbookViewId="0">
      <selection activeCell="G22" sqref="G22"/>
    </sheetView>
  </sheetViews>
  <sheetFormatPr defaultRowHeight="15" x14ac:dyDescent="0.25"/>
  <cols>
    <col min="1" max="1" width="62.5703125" customWidth="1"/>
    <col min="2" max="3" width="18.28515625" customWidth="1"/>
    <col min="4" max="4" width="18.5703125" customWidth="1"/>
    <col min="5" max="5" width="18.28515625" customWidth="1"/>
  </cols>
  <sheetData>
    <row r="1" spans="1:5" ht="18.75" x14ac:dyDescent="0.3">
      <c r="A1" s="241" t="s">
        <v>0</v>
      </c>
      <c r="B1" s="241"/>
      <c r="C1" s="241"/>
      <c r="D1" s="241"/>
      <c r="E1" s="241"/>
    </row>
    <row r="2" spans="1:5" ht="18.75" x14ac:dyDescent="0.3">
      <c r="A2" s="241" t="s">
        <v>1</v>
      </c>
      <c r="B2" s="241"/>
      <c r="C2" s="241"/>
      <c r="D2" s="241"/>
      <c r="E2" s="241"/>
    </row>
    <row r="3" spans="1:5" ht="18.75" x14ac:dyDescent="0.3">
      <c r="A3" s="2"/>
      <c r="B3" s="2"/>
      <c r="C3" s="2"/>
      <c r="D3" s="2"/>
      <c r="E3" s="2"/>
    </row>
    <row r="4" spans="1:5" ht="18.75" x14ac:dyDescent="0.3">
      <c r="A4" s="242" t="s">
        <v>2</v>
      </c>
      <c r="B4" s="242"/>
      <c r="C4" s="242"/>
      <c r="D4" s="242"/>
      <c r="E4" s="242"/>
    </row>
    <row r="5" spans="1:5" ht="18.75" x14ac:dyDescent="0.3">
      <c r="A5" s="242" t="s">
        <v>3</v>
      </c>
      <c r="B5" s="242"/>
      <c r="C5" s="242"/>
      <c r="D5" s="242"/>
      <c r="E5" s="242"/>
    </row>
    <row r="6" spans="1:5" ht="18.75" x14ac:dyDescent="0.3">
      <c r="A6" s="246" t="s">
        <v>10</v>
      </c>
      <c r="B6" s="246"/>
      <c r="C6" s="246"/>
      <c r="D6" s="246"/>
      <c r="E6" s="246"/>
    </row>
    <row r="7" spans="1:5" ht="18.75" x14ac:dyDescent="0.3">
      <c r="A7" s="247" t="s">
        <v>4</v>
      </c>
      <c r="B7" s="249" t="s">
        <v>12</v>
      </c>
      <c r="C7" s="249"/>
      <c r="D7" s="249" t="s">
        <v>13</v>
      </c>
      <c r="E7" s="249"/>
    </row>
    <row r="8" spans="1:5" ht="18.75" x14ac:dyDescent="0.3">
      <c r="A8" s="248"/>
      <c r="B8" s="9" t="s">
        <v>5</v>
      </c>
      <c r="C8" s="9" t="s">
        <v>6</v>
      </c>
      <c r="D8" s="9" t="s">
        <v>5</v>
      </c>
      <c r="E8" s="9" t="s">
        <v>6</v>
      </c>
    </row>
    <row r="9" spans="1:5" ht="18.75" x14ac:dyDescent="0.3">
      <c r="A9" s="243" t="s">
        <v>9</v>
      </c>
      <c r="B9" s="244"/>
      <c r="C9" s="244"/>
      <c r="D9" s="244"/>
      <c r="E9" s="245"/>
    </row>
    <row r="10" spans="1:5" ht="18.75" x14ac:dyDescent="0.3">
      <c r="A10" s="1" t="s">
        <v>15</v>
      </c>
      <c r="B10" s="5">
        <v>0.08</v>
      </c>
      <c r="C10" s="8">
        <v>8.1999999999999993</v>
      </c>
      <c r="D10" s="5">
        <v>4.3999999999999997E-2</v>
      </c>
      <c r="E10" s="8">
        <v>8.25</v>
      </c>
    </row>
    <row r="11" spans="1:5" ht="18.75" x14ac:dyDescent="0.3">
      <c r="A11" s="1" t="s">
        <v>16</v>
      </c>
      <c r="B11" s="5">
        <v>250</v>
      </c>
      <c r="C11" s="8">
        <v>19.806999999999999</v>
      </c>
      <c r="D11" s="5">
        <v>0.25</v>
      </c>
      <c r="E11" s="8">
        <v>19.806999999999999</v>
      </c>
    </row>
    <row r="12" spans="1:5" ht="18.75" x14ac:dyDescent="0.3">
      <c r="A12" s="1" t="s">
        <v>17</v>
      </c>
      <c r="B12" s="5">
        <v>170</v>
      </c>
      <c r="C12" s="8">
        <v>4.47</v>
      </c>
      <c r="D12" s="5">
        <v>0.1</v>
      </c>
      <c r="E12" s="8">
        <v>4.47</v>
      </c>
    </row>
    <row r="13" spans="1:5" ht="18.75" x14ac:dyDescent="0.3">
      <c r="A13" s="1" t="s">
        <v>18</v>
      </c>
      <c r="B13" s="5">
        <v>100</v>
      </c>
      <c r="C13" s="8">
        <v>33</v>
      </c>
      <c r="D13" s="5">
        <v>0.12</v>
      </c>
      <c r="E13" s="8">
        <v>33</v>
      </c>
    </row>
    <row r="14" spans="1:5" ht="18.75" x14ac:dyDescent="0.3">
      <c r="A14" s="1" t="s">
        <v>11</v>
      </c>
      <c r="B14" s="5">
        <v>200</v>
      </c>
      <c r="C14" s="8">
        <v>0</v>
      </c>
      <c r="D14" s="5">
        <v>0.2</v>
      </c>
      <c r="E14" s="8">
        <v>4.2</v>
      </c>
    </row>
    <row r="15" spans="1:5" ht="18.75" x14ac:dyDescent="0.3">
      <c r="A15" s="1" t="s">
        <v>19</v>
      </c>
      <c r="B15" s="5">
        <v>0.2</v>
      </c>
      <c r="C15" s="8">
        <v>15.182</v>
      </c>
      <c r="D15" s="5">
        <v>0</v>
      </c>
      <c r="E15" s="8">
        <v>0</v>
      </c>
    </row>
    <row r="16" spans="1:5" ht="18.75" x14ac:dyDescent="0.3">
      <c r="A16" s="1"/>
      <c r="B16" s="5">
        <v>0.05</v>
      </c>
      <c r="C16" s="8">
        <v>2.2999999999999998</v>
      </c>
      <c r="D16" s="5">
        <v>0.05</v>
      </c>
      <c r="E16" s="8">
        <v>2.2999999999999998</v>
      </c>
    </row>
    <row r="17" spans="1:5" ht="18.75" x14ac:dyDescent="0.3">
      <c r="A17" s="1"/>
      <c r="B17" s="5"/>
      <c r="C17" s="8"/>
      <c r="D17" s="5"/>
      <c r="E17" s="8"/>
    </row>
    <row r="18" spans="1:5" ht="18.75" x14ac:dyDescent="0.3">
      <c r="A18" s="1"/>
      <c r="B18" s="5"/>
      <c r="C18" s="8"/>
      <c r="D18" s="5"/>
      <c r="E18" s="8"/>
    </row>
    <row r="19" spans="1:5" ht="18.75" x14ac:dyDescent="0.3">
      <c r="A19" s="1"/>
      <c r="B19" s="5"/>
      <c r="C19" s="8"/>
      <c r="D19" s="5"/>
      <c r="E19" s="8"/>
    </row>
    <row r="20" spans="1:5" ht="18.75" x14ac:dyDescent="0.3">
      <c r="A20" s="1"/>
      <c r="B20" s="5"/>
      <c r="C20" s="8"/>
      <c r="D20" s="5"/>
      <c r="E20" s="8"/>
    </row>
    <row r="21" spans="1:5" ht="18.75" x14ac:dyDescent="0.3">
      <c r="A21" s="1"/>
      <c r="B21" s="5"/>
      <c r="C21" s="8"/>
      <c r="D21" s="5"/>
      <c r="E21" s="8"/>
    </row>
    <row r="22" spans="1:5" ht="18.75" x14ac:dyDescent="0.3">
      <c r="A22" s="4" t="s">
        <v>14</v>
      </c>
      <c r="B22" s="5"/>
      <c r="C22" s="8"/>
      <c r="D22" s="5"/>
      <c r="E22" s="8"/>
    </row>
    <row r="23" spans="1:5" ht="18.75" x14ac:dyDescent="0.3">
      <c r="A23" s="3"/>
      <c r="B23" s="6"/>
      <c r="C23" s="7">
        <f>SUM(C10:C22)</f>
        <v>82.959000000000003</v>
      </c>
      <c r="D23" s="6"/>
      <c r="E23" s="7">
        <f>SUM(E10:E22)</f>
        <v>72.027000000000001</v>
      </c>
    </row>
    <row r="24" spans="1:5" ht="18.75" x14ac:dyDescent="0.3">
      <c r="A24" s="3" t="s">
        <v>7</v>
      </c>
    </row>
    <row r="25" spans="1:5" ht="18.75" x14ac:dyDescent="0.3">
      <c r="A25" s="3" t="s">
        <v>8</v>
      </c>
    </row>
    <row r="26" spans="1:5" ht="18.75" x14ac:dyDescent="0.3">
      <c r="A26" s="3"/>
    </row>
  </sheetData>
  <mergeCells count="9">
    <mergeCell ref="A9:E9"/>
    <mergeCell ref="A1:E1"/>
    <mergeCell ref="A2:E2"/>
    <mergeCell ref="A4:E4"/>
    <mergeCell ref="A5:E5"/>
    <mergeCell ref="A6:E6"/>
    <mergeCell ref="A7:A8"/>
    <mergeCell ref="B7:C7"/>
    <mergeCell ref="D7:E7"/>
  </mergeCells>
  <pageMargins left="0.25" right="0.25" top="0.75" bottom="0.75" header="0.3" footer="0.3"/>
  <pageSetup paperSize="9" orientation="landscape" horizontalDpi="0" verticalDpi="0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topLeftCell="A4" zoomScaleNormal="70" zoomScaleSheetLayoutView="100" zoomScalePageLayoutView="70" workbookViewId="0">
      <selection activeCell="J11" sqref="J11"/>
    </sheetView>
  </sheetViews>
  <sheetFormatPr defaultRowHeight="15" x14ac:dyDescent="0.25"/>
  <cols>
    <col min="1" max="1" width="36.85546875" customWidth="1"/>
    <col min="2" max="2" width="8.42578125" customWidth="1"/>
    <col min="3" max="3" width="8.7109375" customWidth="1"/>
    <col min="4" max="4" width="8.85546875" customWidth="1"/>
    <col min="5" max="5" width="8.28515625" customWidth="1"/>
    <col min="6" max="6" width="8.7109375" customWidth="1"/>
    <col min="7" max="7" width="9" customWidth="1"/>
    <col min="8" max="8" width="9.42578125" customWidth="1"/>
    <col min="9" max="9" width="8.42578125" customWidth="1"/>
  </cols>
  <sheetData>
    <row r="1" spans="1:12" ht="18.75" x14ac:dyDescent="0.3">
      <c r="A1" s="241" t="s">
        <v>0</v>
      </c>
      <c r="B1" s="241"/>
      <c r="C1" s="241"/>
      <c r="D1" s="241"/>
      <c r="E1" s="241"/>
      <c r="F1" s="241"/>
      <c r="G1" s="241"/>
      <c r="H1" s="241"/>
      <c r="I1" s="241"/>
    </row>
    <row r="2" spans="1:12" ht="18.75" x14ac:dyDescent="0.3">
      <c r="A2" s="241" t="s">
        <v>1</v>
      </c>
      <c r="B2" s="241"/>
      <c r="C2" s="241"/>
      <c r="D2" s="241"/>
      <c r="E2" s="241"/>
      <c r="F2" s="241"/>
      <c r="G2" s="241"/>
      <c r="H2" s="241"/>
      <c r="I2" s="241"/>
    </row>
    <row r="3" spans="1:12" ht="15.75" x14ac:dyDescent="0.25">
      <c r="A3" s="253" t="s">
        <v>2</v>
      </c>
      <c r="B3" s="253"/>
      <c r="C3" s="253"/>
      <c r="D3" s="253"/>
      <c r="E3" s="253"/>
      <c r="F3" s="253"/>
      <c r="G3" s="253"/>
      <c r="H3" s="253"/>
      <c r="I3" s="253"/>
    </row>
    <row r="4" spans="1:12" ht="15.75" x14ac:dyDescent="0.25">
      <c r="A4" s="253" t="s">
        <v>3</v>
      </c>
      <c r="B4" s="253"/>
      <c r="C4" s="253"/>
      <c r="D4" s="253"/>
      <c r="E4" s="253"/>
      <c r="F4" s="253"/>
      <c r="G4" s="253"/>
      <c r="H4" s="253"/>
      <c r="I4" s="253"/>
    </row>
    <row r="5" spans="1:12" ht="15.75" x14ac:dyDescent="0.25">
      <c r="A5" s="254" t="s">
        <v>484</v>
      </c>
      <c r="B5" s="254"/>
      <c r="C5" s="254"/>
      <c r="D5" s="254"/>
      <c r="E5" s="254"/>
      <c r="F5" s="254"/>
      <c r="G5" s="254"/>
      <c r="H5" s="254"/>
      <c r="I5" s="254"/>
    </row>
    <row r="6" spans="1:12" ht="50.25" customHeight="1" x14ac:dyDescent="0.25">
      <c r="A6" s="270" t="s">
        <v>4</v>
      </c>
      <c r="B6" s="268" t="s">
        <v>475</v>
      </c>
      <c r="C6" s="269"/>
      <c r="D6" s="268" t="s">
        <v>474</v>
      </c>
      <c r="E6" s="269"/>
      <c r="F6" s="272" t="s">
        <v>476</v>
      </c>
      <c r="G6" s="272"/>
      <c r="H6" s="272" t="s">
        <v>477</v>
      </c>
      <c r="I6" s="272"/>
      <c r="J6" s="255" t="s">
        <v>479</v>
      </c>
      <c r="K6" s="256"/>
    </row>
    <row r="7" spans="1:12" ht="30" customHeight="1" x14ac:dyDescent="0.3">
      <c r="A7" s="271"/>
      <c r="B7" s="206" t="s">
        <v>5</v>
      </c>
      <c r="C7" s="206" t="s">
        <v>6</v>
      </c>
      <c r="D7" s="206" t="s">
        <v>5</v>
      </c>
      <c r="E7" s="206" t="s">
        <v>6</v>
      </c>
      <c r="F7" s="206" t="s">
        <v>5</v>
      </c>
      <c r="G7" s="206" t="s">
        <v>6</v>
      </c>
      <c r="H7" s="206" t="s">
        <v>5</v>
      </c>
      <c r="I7" s="206" t="s">
        <v>6</v>
      </c>
      <c r="J7" s="206" t="s">
        <v>5</v>
      </c>
      <c r="K7" s="206" t="s">
        <v>6</v>
      </c>
      <c r="L7" s="22"/>
    </row>
    <row r="8" spans="1:12" ht="15.75" x14ac:dyDescent="0.25">
      <c r="A8" s="257" t="s">
        <v>57</v>
      </c>
      <c r="B8" s="258"/>
      <c r="C8" s="258"/>
      <c r="D8" s="258"/>
      <c r="E8" s="258"/>
      <c r="F8" s="258"/>
      <c r="G8" s="258"/>
      <c r="H8" s="258"/>
      <c r="I8" s="259"/>
    </row>
    <row r="9" spans="1:12" x14ac:dyDescent="0.25">
      <c r="A9" s="188" t="s">
        <v>96</v>
      </c>
      <c r="B9" s="189" t="s">
        <v>403</v>
      </c>
      <c r="C9" s="189">
        <v>11.1</v>
      </c>
      <c r="D9" s="190" t="s">
        <v>485</v>
      </c>
      <c r="E9" s="190">
        <v>10.5</v>
      </c>
      <c r="F9" s="191"/>
      <c r="G9" s="191"/>
      <c r="H9" s="191" t="s">
        <v>403</v>
      </c>
      <c r="I9" s="191">
        <v>11.1</v>
      </c>
      <c r="J9" s="191"/>
      <c r="K9" s="191"/>
    </row>
    <row r="10" spans="1:12" x14ac:dyDescent="0.25">
      <c r="A10" s="188" t="s">
        <v>202</v>
      </c>
      <c r="B10" s="189">
        <v>200</v>
      </c>
      <c r="C10" s="189">
        <v>3.3</v>
      </c>
      <c r="D10" s="190">
        <v>200</v>
      </c>
      <c r="E10" s="190">
        <v>3.3</v>
      </c>
      <c r="F10" s="191"/>
      <c r="G10" s="191"/>
      <c r="H10" s="191">
        <v>200</v>
      </c>
      <c r="I10" s="191">
        <v>3.3</v>
      </c>
      <c r="J10" s="191"/>
      <c r="K10" s="191"/>
    </row>
    <row r="11" spans="1:12" x14ac:dyDescent="0.25">
      <c r="A11" s="188" t="s">
        <v>207</v>
      </c>
      <c r="B11" s="189" t="s">
        <v>486</v>
      </c>
      <c r="C11" s="189">
        <v>13.5</v>
      </c>
      <c r="D11" s="190"/>
      <c r="E11" s="190"/>
      <c r="F11" s="191"/>
      <c r="G11" s="191"/>
      <c r="H11" s="191" t="s">
        <v>166</v>
      </c>
      <c r="I11" s="191">
        <v>15.5</v>
      </c>
      <c r="J11" s="191"/>
      <c r="K11" s="191"/>
    </row>
    <row r="12" spans="1:12" x14ac:dyDescent="0.25">
      <c r="A12" s="188" t="s">
        <v>327</v>
      </c>
      <c r="B12" s="189"/>
      <c r="C12" s="189"/>
      <c r="D12" s="190" t="s">
        <v>103</v>
      </c>
      <c r="E12" s="190">
        <v>9.5</v>
      </c>
      <c r="F12" s="191"/>
      <c r="G12" s="191"/>
      <c r="H12" s="191"/>
      <c r="I12" s="191"/>
      <c r="J12" s="191"/>
      <c r="K12" s="191"/>
    </row>
    <row r="13" spans="1:12" x14ac:dyDescent="0.25">
      <c r="A13" s="188" t="s">
        <v>43</v>
      </c>
      <c r="B13" s="189">
        <v>130</v>
      </c>
      <c r="C13" s="189">
        <v>28.1</v>
      </c>
      <c r="D13" s="190"/>
      <c r="E13" s="190"/>
      <c r="F13" s="191"/>
      <c r="G13" s="191"/>
      <c r="H13" s="191">
        <v>163</v>
      </c>
      <c r="I13" s="191">
        <v>35.1</v>
      </c>
      <c r="J13" s="191"/>
      <c r="K13" s="191"/>
    </row>
    <row r="14" spans="1:12" x14ac:dyDescent="0.25">
      <c r="A14" s="188"/>
      <c r="B14" s="189"/>
      <c r="C14" s="189"/>
      <c r="D14" s="190"/>
      <c r="E14" s="190"/>
      <c r="F14" s="191"/>
      <c r="G14" s="191"/>
      <c r="H14" s="191"/>
      <c r="I14" s="191"/>
      <c r="J14" s="191"/>
      <c r="K14" s="191"/>
    </row>
    <row r="15" spans="1:12" x14ac:dyDescent="0.25">
      <c r="A15" s="188"/>
      <c r="B15" s="189"/>
      <c r="C15" s="189"/>
      <c r="D15" s="190"/>
      <c r="E15" s="190"/>
      <c r="F15" s="191"/>
      <c r="G15" s="191"/>
      <c r="H15" s="191"/>
      <c r="I15" s="191"/>
      <c r="J15" s="191"/>
      <c r="K15" s="191"/>
    </row>
    <row r="16" spans="1:12" x14ac:dyDescent="0.25">
      <c r="A16" s="192" t="s">
        <v>77</v>
      </c>
      <c r="B16" s="193"/>
      <c r="C16" s="194">
        <f>SUM(C9:C15)</f>
        <v>56</v>
      </c>
      <c r="D16" s="193"/>
      <c r="E16" s="194">
        <f>SUM(E9:E15)</f>
        <v>23.3</v>
      </c>
      <c r="F16" s="193"/>
      <c r="G16" s="193"/>
      <c r="H16" s="193"/>
      <c r="I16" s="194">
        <f>SUM(I9:I15)</f>
        <v>65</v>
      </c>
      <c r="J16" s="193"/>
      <c r="K16" s="193"/>
    </row>
    <row r="17" spans="1:11" x14ac:dyDescent="0.25">
      <c r="A17" s="260" t="s">
        <v>9</v>
      </c>
      <c r="B17" s="261"/>
      <c r="C17" s="261"/>
      <c r="D17" s="261"/>
      <c r="E17" s="261"/>
      <c r="F17" s="261"/>
      <c r="G17" s="261"/>
      <c r="H17" s="261"/>
      <c r="I17" s="262"/>
      <c r="J17" s="195"/>
      <c r="K17" s="195"/>
    </row>
    <row r="18" spans="1:11" x14ac:dyDescent="0.25">
      <c r="A18" s="196" t="s">
        <v>116</v>
      </c>
      <c r="B18" s="193">
        <v>250</v>
      </c>
      <c r="C18" s="193">
        <v>26.1</v>
      </c>
      <c r="D18" s="191"/>
      <c r="E18" s="191"/>
      <c r="F18" s="193">
        <v>250</v>
      </c>
      <c r="G18" s="193">
        <v>26.1</v>
      </c>
      <c r="H18" s="191">
        <v>250</v>
      </c>
      <c r="I18" s="191">
        <v>26.1</v>
      </c>
      <c r="J18" s="191">
        <v>250</v>
      </c>
      <c r="K18" s="191">
        <v>26.1</v>
      </c>
    </row>
    <row r="19" spans="1:11" x14ac:dyDescent="0.25">
      <c r="A19" s="197" t="s">
        <v>97</v>
      </c>
      <c r="B19" s="190">
        <v>200</v>
      </c>
      <c r="C19" s="190">
        <v>29.7</v>
      </c>
      <c r="D19" s="191"/>
      <c r="E19" s="191"/>
      <c r="F19" s="190">
        <v>200</v>
      </c>
      <c r="G19" s="190">
        <v>29.7</v>
      </c>
      <c r="H19" s="191">
        <v>250</v>
      </c>
      <c r="I19" s="191">
        <v>42.7</v>
      </c>
      <c r="J19" s="191">
        <v>250</v>
      </c>
      <c r="K19" s="191">
        <v>42.7</v>
      </c>
    </row>
    <row r="20" spans="1:11" x14ac:dyDescent="0.25">
      <c r="A20" s="197" t="s">
        <v>40</v>
      </c>
      <c r="B20" s="190">
        <v>50</v>
      </c>
      <c r="C20" s="190">
        <v>3.2</v>
      </c>
      <c r="D20" s="191"/>
      <c r="E20" s="191"/>
      <c r="F20" s="190">
        <v>50</v>
      </c>
      <c r="G20" s="190">
        <v>3.2</v>
      </c>
      <c r="H20" s="191">
        <v>50</v>
      </c>
      <c r="I20" s="191">
        <v>3.2</v>
      </c>
      <c r="J20" s="191">
        <v>50</v>
      </c>
      <c r="K20" s="191">
        <v>3.2</v>
      </c>
    </row>
    <row r="21" spans="1:11" x14ac:dyDescent="0.25">
      <c r="A21" s="197" t="s">
        <v>261</v>
      </c>
      <c r="B21" s="190">
        <v>200</v>
      </c>
      <c r="C21" s="190">
        <v>19</v>
      </c>
      <c r="D21" s="191"/>
      <c r="E21" s="191"/>
      <c r="F21" s="190">
        <v>200</v>
      </c>
      <c r="G21" s="190">
        <v>19</v>
      </c>
      <c r="H21" s="191">
        <v>200</v>
      </c>
      <c r="I21" s="191">
        <v>19</v>
      </c>
      <c r="J21" s="191">
        <v>200</v>
      </c>
      <c r="K21" s="191">
        <v>19</v>
      </c>
    </row>
    <row r="22" spans="1:11" x14ac:dyDescent="0.25">
      <c r="A22" s="197"/>
      <c r="B22" s="190"/>
      <c r="C22" s="190"/>
      <c r="D22" s="191"/>
      <c r="E22" s="191"/>
      <c r="F22" s="190"/>
      <c r="G22" s="190"/>
      <c r="H22" s="191"/>
      <c r="I22" s="191"/>
      <c r="J22" s="191"/>
      <c r="K22" s="191"/>
    </row>
    <row r="23" spans="1:11" x14ac:dyDescent="0.25">
      <c r="A23" s="197"/>
      <c r="B23" s="190"/>
      <c r="C23" s="190"/>
      <c r="D23" s="191"/>
      <c r="E23" s="191"/>
      <c r="F23" s="190"/>
      <c r="G23" s="190"/>
      <c r="H23" s="191"/>
      <c r="I23" s="191"/>
      <c r="J23" s="191"/>
      <c r="K23" s="191"/>
    </row>
    <row r="24" spans="1:11" x14ac:dyDescent="0.25">
      <c r="A24" s="197"/>
      <c r="B24" s="190"/>
      <c r="C24" s="190"/>
      <c r="D24" s="191"/>
      <c r="E24" s="191"/>
      <c r="F24" s="191"/>
      <c r="G24" s="191"/>
      <c r="H24" s="191"/>
      <c r="I24" s="191"/>
      <c r="J24" s="191"/>
      <c r="K24" s="191"/>
    </row>
    <row r="25" spans="1:11" x14ac:dyDescent="0.25">
      <c r="A25" s="192" t="s">
        <v>77</v>
      </c>
      <c r="B25" s="193"/>
      <c r="C25" s="194">
        <f t="shared" ref="C25:I25" si="0">SUM(C18:C24)</f>
        <v>78</v>
      </c>
      <c r="D25" s="193"/>
      <c r="E25" s="193"/>
      <c r="F25" s="193"/>
      <c r="G25" s="194">
        <f t="shared" si="0"/>
        <v>78</v>
      </c>
      <c r="H25" s="193"/>
      <c r="I25" s="194">
        <f t="shared" si="0"/>
        <v>91.000000000000014</v>
      </c>
      <c r="J25" s="193"/>
      <c r="K25" s="194">
        <f>SUM(K18:K24)</f>
        <v>91.000000000000014</v>
      </c>
    </row>
    <row r="26" spans="1:11" x14ac:dyDescent="0.25">
      <c r="A26" s="263" t="s">
        <v>472</v>
      </c>
      <c r="B26" s="264"/>
      <c r="C26" s="264"/>
      <c r="D26" s="264"/>
      <c r="E26" s="264"/>
      <c r="F26" s="264"/>
      <c r="G26" s="264"/>
      <c r="H26" s="264"/>
      <c r="I26" s="265"/>
      <c r="J26" s="195"/>
      <c r="K26" s="195"/>
    </row>
    <row r="27" spans="1:11" x14ac:dyDescent="0.25">
      <c r="A27" s="202" t="s">
        <v>181</v>
      </c>
      <c r="B27" s="198"/>
      <c r="C27" s="198"/>
      <c r="D27" s="199">
        <v>50</v>
      </c>
      <c r="E27" s="191">
        <v>14</v>
      </c>
      <c r="F27" s="198"/>
      <c r="G27" s="198"/>
      <c r="H27" s="198"/>
      <c r="I27" s="198"/>
      <c r="J27" s="198"/>
      <c r="K27" s="198"/>
    </row>
    <row r="28" spans="1:11" x14ac:dyDescent="0.25">
      <c r="A28" s="202" t="s">
        <v>202</v>
      </c>
      <c r="B28" s="198"/>
      <c r="C28" s="198"/>
      <c r="D28" s="191">
        <v>200</v>
      </c>
      <c r="E28" s="191">
        <v>2.7</v>
      </c>
      <c r="F28" s="198"/>
      <c r="G28" s="198"/>
      <c r="H28" s="198"/>
      <c r="I28" s="198"/>
      <c r="J28" s="198"/>
      <c r="K28" s="198"/>
    </row>
    <row r="29" spans="1:11" ht="22.5" customHeight="1" x14ac:dyDescent="0.25">
      <c r="A29" s="192" t="s">
        <v>77</v>
      </c>
      <c r="B29" s="193"/>
      <c r="C29" s="193"/>
      <c r="D29" s="193"/>
      <c r="E29" s="193">
        <f>SUM(E27:E28)</f>
        <v>16.7</v>
      </c>
      <c r="F29" s="193"/>
      <c r="G29" s="193"/>
      <c r="H29" s="193"/>
      <c r="I29" s="193"/>
      <c r="J29" s="193"/>
      <c r="K29" s="193"/>
    </row>
    <row r="30" spans="1:11" x14ac:dyDescent="0.25">
      <c r="A30" s="200" t="s">
        <v>473</v>
      </c>
      <c r="B30" s="193"/>
      <c r="C30" s="194">
        <f>C16+C25+C29</f>
        <v>134</v>
      </c>
      <c r="D30" s="205"/>
      <c r="E30" s="194">
        <f>E16+E25+E29</f>
        <v>40</v>
      </c>
      <c r="F30" s="205"/>
      <c r="G30" s="194">
        <f>G16+G25+G29</f>
        <v>78</v>
      </c>
      <c r="H30" s="205"/>
      <c r="I30" s="194">
        <f>I16+I25+I29</f>
        <v>156</v>
      </c>
      <c r="J30" s="205"/>
      <c r="K30" s="194">
        <f>K16+K25+K29</f>
        <v>91.000000000000014</v>
      </c>
    </row>
    <row r="31" spans="1:11" ht="18.75" x14ac:dyDescent="0.3">
      <c r="A31" s="185"/>
      <c r="B31" s="186"/>
      <c r="C31" s="186"/>
      <c r="D31" s="186"/>
      <c r="E31" s="186"/>
      <c r="F31" s="186"/>
      <c r="G31" s="186"/>
      <c r="H31" s="186"/>
      <c r="I31" s="186"/>
    </row>
    <row r="32" spans="1:11" ht="18.75" x14ac:dyDescent="0.3">
      <c r="A32" s="3" t="s">
        <v>7</v>
      </c>
      <c r="B32" s="3"/>
      <c r="C32" s="3"/>
      <c r="D32" s="3"/>
      <c r="E32" s="3"/>
    </row>
    <row r="33" spans="1:5" ht="18.75" x14ac:dyDescent="0.3">
      <c r="A33" s="3" t="s">
        <v>8</v>
      </c>
      <c r="B33" s="3"/>
      <c r="C33" s="3"/>
      <c r="D33" s="3"/>
      <c r="E33" s="3"/>
    </row>
    <row r="34" spans="1:5" ht="18.75" x14ac:dyDescent="0.3">
      <c r="A34" s="3"/>
      <c r="B34" s="3"/>
      <c r="C34" s="3"/>
      <c r="D34" s="3"/>
      <c r="E34" s="3"/>
    </row>
  </sheetData>
  <mergeCells count="14">
    <mergeCell ref="J6:K6"/>
    <mergeCell ref="A8:I8"/>
    <mergeCell ref="A17:I17"/>
    <mergeCell ref="A26:I26"/>
    <mergeCell ref="A1:I1"/>
    <mergeCell ref="A2:I2"/>
    <mergeCell ref="A3:I3"/>
    <mergeCell ref="A4:I4"/>
    <mergeCell ref="A5:I5"/>
    <mergeCell ref="A6:A7"/>
    <mergeCell ref="B6:C6"/>
    <mergeCell ref="D6:E6"/>
    <mergeCell ref="F6:G6"/>
    <mergeCell ref="H6:I6"/>
  </mergeCells>
  <pageMargins left="0.25" right="0.25" top="0.75" bottom="0.75" header="0.3" footer="0.3"/>
  <pageSetup paperSize="9" scale="87" fitToWidth="0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zoomScaleNormal="70" zoomScaleSheetLayoutView="100" zoomScalePageLayoutView="70" workbookViewId="0">
      <selection activeCell="A5" sqref="A5:I5"/>
    </sheetView>
  </sheetViews>
  <sheetFormatPr defaultRowHeight="15" x14ac:dyDescent="0.25"/>
  <cols>
    <col min="1" max="1" width="36.85546875" customWidth="1"/>
    <col min="2" max="2" width="8.42578125" customWidth="1"/>
    <col min="3" max="3" width="8.7109375" customWidth="1"/>
    <col min="4" max="4" width="8.85546875" customWidth="1"/>
    <col min="5" max="5" width="8.28515625" customWidth="1"/>
    <col min="6" max="6" width="8.7109375" customWidth="1"/>
    <col min="7" max="7" width="9" customWidth="1"/>
    <col min="8" max="8" width="9.42578125" customWidth="1"/>
    <col min="9" max="9" width="8.42578125" customWidth="1"/>
  </cols>
  <sheetData>
    <row r="1" spans="1:12" ht="18.75" x14ac:dyDescent="0.3">
      <c r="A1" s="241" t="s">
        <v>0</v>
      </c>
      <c r="B1" s="241"/>
      <c r="C1" s="241"/>
      <c r="D1" s="241"/>
      <c r="E1" s="241"/>
      <c r="F1" s="241"/>
      <c r="G1" s="241"/>
      <c r="H1" s="241"/>
      <c r="I1" s="241"/>
    </row>
    <row r="2" spans="1:12" ht="18.75" x14ac:dyDescent="0.3">
      <c r="A2" s="241" t="s">
        <v>1</v>
      </c>
      <c r="B2" s="241"/>
      <c r="C2" s="241"/>
      <c r="D2" s="241"/>
      <c r="E2" s="241"/>
      <c r="F2" s="241"/>
      <c r="G2" s="241"/>
      <c r="H2" s="241"/>
      <c r="I2" s="241"/>
    </row>
    <row r="3" spans="1:12" ht="15.75" x14ac:dyDescent="0.25">
      <c r="A3" s="253" t="s">
        <v>2</v>
      </c>
      <c r="B3" s="253"/>
      <c r="C3" s="253"/>
      <c r="D3" s="253"/>
      <c r="E3" s="253"/>
      <c r="F3" s="253"/>
      <c r="G3" s="253"/>
      <c r="H3" s="253"/>
      <c r="I3" s="253"/>
    </row>
    <row r="4" spans="1:12" ht="15.75" x14ac:dyDescent="0.25">
      <c r="A4" s="253" t="s">
        <v>3</v>
      </c>
      <c r="B4" s="253"/>
      <c r="C4" s="253"/>
      <c r="D4" s="253"/>
      <c r="E4" s="253"/>
      <c r="F4" s="253"/>
      <c r="G4" s="253"/>
      <c r="H4" s="253"/>
      <c r="I4" s="253"/>
    </row>
    <row r="5" spans="1:12" ht="15.75" x14ac:dyDescent="0.25">
      <c r="A5" s="254" t="s">
        <v>531</v>
      </c>
      <c r="B5" s="254"/>
      <c r="C5" s="254"/>
      <c r="D5" s="254"/>
      <c r="E5" s="254"/>
      <c r="F5" s="254"/>
      <c r="G5" s="254"/>
      <c r="H5" s="254"/>
      <c r="I5" s="254"/>
    </row>
    <row r="6" spans="1:12" ht="50.25" customHeight="1" x14ac:dyDescent="0.25">
      <c r="A6" s="270" t="s">
        <v>4</v>
      </c>
      <c r="B6" s="268" t="s">
        <v>475</v>
      </c>
      <c r="C6" s="269"/>
      <c r="D6" s="268" t="s">
        <v>474</v>
      </c>
      <c r="E6" s="269"/>
      <c r="F6" s="272" t="s">
        <v>476</v>
      </c>
      <c r="G6" s="272"/>
      <c r="H6" s="272" t="s">
        <v>477</v>
      </c>
      <c r="I6" s="272"/>
      <c r="J6" s="255" t="s">
        <v>479</v>
      </c>
      <c r="K6" s="256"/>
    </row>
    <row r="7" spans="1:12" ht="30" customHeight="1" x14ac:dyDescent="0.3">
      <c r="A7" s="271"/>
      <c r="B7" s="208" t="s">
        <v>5</v>
      </c>
      <c r="C7" s="208" t="s">
        <v>6</v>
      </c>
      <c r="D7" s="208" t="s">
        <v>5</v>
      </c>
      <c r="E7" s="208" t="s">
        <v>6</v>
      </c>
      <c r="F7" s="208" t="s">
        <v>5</v>
      </c>
      <c r="G7" s="208" t="s">
        <v>6</v>
      </c>
      <c r="H7" s="208" t="s">
        <v>5</v>
      </c>
      <c r="I7" s="208" t="s">
        <v>6</v>
      </c>
      <c r="J7" s="208" t="s">
        <v>5</v>
      </c>
      <c r="K7" s="208" t="s">
        <v>6</v>
      </c>
      <c r="L7" s="22"/>
    </row>
    <row r="8" spans="1:12" ht="15.75" x14ac:dyDescent="0.25">
      <c r="A8" s="257" t="s">
        <v>57</v>
      </c>
      <c r="B8" s="258"/>
      <c r="C8" s="258"/>
      <c r="D8" s="258"/>
      <c r="E8" s="258"/>
      <c r="F8" s="258"/>
      <c r="G8" s="258"/>
      <c r="H8" s="258"/>
      <c r="I8" s="259"/>
    </row>
    <row r="9" spans="1:12" x14ac:dyDescent="0.25">
      <c r="A9" s="188" t="s">
        <v>491</v>
      </c>
      <c r="B9" s="189" t="s">
        <v>489</v>
      </c>
      <c r="C9" s="189">
        <v>18.8</v>
      </c>
      <c r="D9" s="190" t="s">
        <v>403</v>
      </c>
      <c r="E9" s="190">
        <v>15.88</v>
      </c>
      <c r="F9" s="191"/>
      <c r="G9" s="191"/>
      <c r="H9" s="191" t="s">
        <v>489</v>
      </c>
      <c r="I9" s="191">
        <v>16.64</v>
      </c>
      <c r="J9" s="191"/>
      <c r="K9" s="191"/>
    </row>
    <row r="10" spans="1:12" x14ac:dyDescent="0.25">
      <c r="A10" s="188" t="s">
        <v>40</v>
      </c>
      <c r="B10" s="213" t="s">
        <v>527</v>
      </c>
      <c r="C10" s="189">
        <v>3.2</v>
      </c>
      <c r="D10" s="211" t="s">
        <v>527</v>
      </c>
      <c r="E10" s="190">
        <v>3.2</v>
      </c>
      <c r="F10" s="191"/>
      <c r="G10" s="191"/>
      <c r="H10" s="191">
        <v>50</v>
      </c>
      <c r="I10" s="191">
        <v>3.2</v>
      </c>
      <c r="J10" s="191"/>
      <c r="K10" s="191"/>
    </row>
    <row r="11" spans="1:12" x14ac:dyDescent="0.25">
      <c r="A11" s="188" t="s">
        <v>68</v>
      </c>
      <c r="B11" s="189">
        <v>200</v>
      </c>
      <c r="C11" s="189">
        <v>37</v>
      </c>
      <c r="D11" s="190"/>
      <c r="E11" s="190"/>
      <c r="F11" s="191"/>
      <c r="G11" s="191"/>
      <c r="H11" s="191"/>
      <c r="I11" s="191"/>
      <c r="J11" s="191"/>
      <c r="K11" s="191"/>
    </row>
    <row r="12" spans="1:12" x14ac:dyDescent="0.25">
      <c r="A12" s="188" t="s">
        <v>153</v>
      </c>
      <c r="B12" s="189"/>
      <c r="C12" s="189"/>
      <c r="D12" s="190">
        <v>200</v>
      </c>
      <c r="E12" s="190">
        <v>3.46</v>
      </c>
      <c r="F12" s="191"/>
      <c r="G12" s="191"/>
      <c r="H12" s="191"/>
      <c r="I12" s="191"/>
      <c r="J12" s="191"/>
      <c r="K12" s="191"/>
    </row>
    <row r="13" spans="1:12" x14ac:dyDescent="0.25">
      <c r="A13" s="188" t="s">
        <v>528</v>
      </c>
      <c r="B13" s="189"/>
      <c r="C13" s="189"/>
      <c r="D13" s="190"/>
      <c r="E13" s="190"/>
      <c r="F13" s="191"/>
      <c r="G13" s="191"/>
      <c r="H13" s="191">
        <v>200</v>
      </c>
      <c r="I13" s="191">
        <v>35</v>
      </c>
      <c r="J13" s="191"/>
      <c r="K13" s="191"/>
    </row>
    <row r="14" spans="1:12" x14ac:dyDescent="0.25">
      <c r="A14" s="188"/>
      <c r="B14" s="189"/>
      <c r="C14" s="189"/>
      <c r="D14" s="190"/>
      <c r="E14" s="190"/>
      <c r="F14" s="191"/>
      <c r="G14" s="191"/>
      <c r="H14" s="191"/>
      <c r="I14" s="191"/>
      <c r="J14" s="191"/>
      <c r="K14" s="191"/>
    </row>
    <row r="15" spans="1:12" x14ac:dyDescent="0.25">
      <c r="A15" s="188"/>
      <c r="B15" s="189"/>
      <c r="C15" s="189"/>
      <c r="D15" s="190"/>
      <c r="E15" s="190"/>
      <c r="F15" s="191"/>
      <c r="G15" s="191"/>
      <c r="H15" s="191"/>
      <c r="I15" s="191"/>
      <c r="J15" s="191"/>
      <c r="K15" s="191"/>
    </row>
    <row r="16" spans="1:12" x14ac:dyDescent="0.25">
      <c r="A16" s="192" t="s">
        <v>77</v>
      </c>
      <c r="B16" s="193"/>
      <c r="C16" s="194">
        <f>SUM(C9:C15)</f>
        <v>59</v>
      </c>
      <c r="D16" s="193"/>
      <c r="E16" s="194">
        <f>SUM(E9:E15)</f>
        <v>22.540000000000003</v>
      </c>
      <c r="F16" s="193"/>
      <c r="G16" s="193"/>
      <c r="H16" s="193"/>
      <c r="I16" s="194">
        <f>SUM(I9:I15)</f>
        <v>54.84</v>
      </c>
      <c r="J16" s="193"/>
      <c r="K16" s="193"/>
    </row>
    <row r="17" spans="1:11" x14ac:dyDescent="0.25">
      <c r="A17" s="260" t="s">
        <v>9</v>
      </c>
      <c r="B17" s="261"/>
      <c r="C17" s="261"/>
      <c r="D17" s="261"/>
      <c r="E17" s="261"/>
      <c r="F17" s="261"/>
      <c r="G17" s="261"/>
      <c r="H17" s="261"/>
      <c r="I17" s="262"/>
      <c r="J17" s="195"/>
      <c r="K17" s="195"/>
    </row>
    <row r="18" spans="1:11" x14ac:dyDescent="0.25">
      <c r="A18" s="196" t="s">
        <v>529</v>
      </c>
      <c r="B18" s="193">
        <v>250</v>
      </c>
      <c r="C18" s="193">
        <v>26.57</v>
      </c>
      <c r="D18" s="191"/>
      <c r="E18" s="191"/>
      <c r="F18" s="193">
        <v>250</v>
      </c>
      <c r="G18" s="193">
        <v>26.57</v>
      </c>
      <c r="H18" s="193">
        <v>250</v>
      </c>
      <c r="I18" s="191">
        <v>37.03</v>
      </c>
      <c r="J18" s="193">
        <v>250</v>
      </c>
      <c r="K18" s="191">
        <v>30.82</v>
      </c>
    </row>
    <row r="19" spans="1:11" x14ac:dyDescent="0.25">
      <c r="A19" s="197" t="s">
        <v>530</v>
      </c>
      <c r="B19" s="190">
        <v>200</v>
      </c>
      <c r="C19" s="190">
        <v>42.64</v>
      </c>
      <c r="D19" s="191"/>
      <c r="E19" s="191"/>
      <c r="F19" s="190">
        <v>200</v>
      </c>
      <c r="G19" s="190">
        <v>42.64</v>
      </c>
      <c r="H19" s="190">
        <v>200</v>
      </c>
      <c r="I19" s="191">
        <v>55.34</v>
      </c>
      <c r="J19" s="190">
        <v>200</v>
      </c>
      <c r="K19" s="191">
        <v>51.39</v>
      </c>
    </row>
    <row r="20" spans="1:11" x14ac:dyDescent="0.25">
      <c r="A20" s="197" t="s">
        <v>40</v>
      </c>
      <c r="B20" s="190">
        <v>50</v>
      </c>
      <c r="C20" s="190">
        <v>3.2</v>
      </c>
      <c r="D20" s="191"/>
      <c r="E20" s="191"/>
      <c r="F20" s="190">
        <v>50</v>
      </c>
      <c r="G20" s="190">
        <v>3.2</v>
      </c>
      <c r="H20" s="190">
        <v>50</v>
      </c>
      <c r="I20" s="191">
        <v>3.2</v>
      </c>
      <c r="J20" s="190">
        <v>50</v>
      </c>
      <c r="K20" s="191">
        <v>3.2</v>
      </c>
    </row>
    <row r="21" spans="1:11" x14ac:dyDescent="0.25">
      <c r="A21" s="197" t="s">
        <v>52</v>
      </c>
      <c r="B21" s="190">
        <v>200</v>
      </c>
      <c r="C21" s="190">
        <v>5.59</v>
      </c>
      <c r="D21" s="191"/>
      <c r="E21" s="191"/>
      <c r="F21" s="190">
        <v>200</v>
      </c>
      <c r="G21" s="190">
        <v>5.59</v>
      </c>
      <c r="H21" s="190">
        <v>200</v>
      </c>
      <c r="I21" s="191">
        <v>5.59</v>
      </c>
      <c r="J21" s="190">
        <v>200</v>
      </c>
      <c r="K21" s="191">
        <v>5.59</v>
      </c>
    </row>
    <row r="22" spans="1:11" x14ac:dyDescent="0.25">
      <c r="A22" s="197"/>
      <c r="B22" s="190"/>
      <c r="C22" s="190"/>
      <c r="D22" s="191"/>
      <c r="E22" s="191"/>
      <c r="F22" s="190"/>
      <c r="G22" s="190"/>
      <c r="H22" s="191"/>
      <c r="I22" s="191"/>
      <c r="J22" s="191"/>
      <c r="K22" s="191"/>
    </row>
    <row r="23" spans="1:11" x14ac:dyDescent="0.25">
      <c r="A23" s="197"/>
      <c r="B23" s="190"/>
      <c r="C23" s="190"/>
      <c r="D23" s="191"/>
      <c r="E23" s="191"/>
      <c r="F23" s="190"/>
      <c r="G23" s="190"/>
      <c r="H23" s="191"/>
      <c r="I23" s="191"/>
      <c r="J23" s="191"/>
      <c r="K23" s="191"/>
    </row>
    <row r="24" spans="1:11" x14ac:dyDescent="0.25">
      <c r="A24" s="197"/>
      <c r="B24" s="190"/>
      <c r="C24" s="190"/>
      <c r="D24" s="191"/>
      <c r="E24" s="191"/>
      <c r="F24" s="191"/>
      <c r="G24" s="191"/>
      <c r="H24" s="191"/>
      <c r="I24" s="191"/>
      <c r="J24" s="191"/>
      <c r="K24" s="191"/>
    </row>
    <row r="25" spans="1:11" x14ac:dyDescent="0.25">
      <c r="A25" s="192" t="s">
        <v>77</v>
      </c>
      <c r="B25" s="193"/>
      <c r="C25" s="194">
        <f t="shared" ref="C25:I25" si="0">SUM(C18:C24)</f>
        <v>78.000000000000014</v>
      </c>
      <c r="D25" s="193"/>
      <c r="E25" s="193"/>
      <c r="F25" s="193"/>
      <c r="G25" s="194">
        <f t="shared" si="0"/>
        <v>78.000000000000014</v>
      </c>
      <c r="H25" s="193"/>
      <c r="I25" s="194">
        <f t="shared" si="0"/>
        <v>101.16000000000001</v>
      </c>
      <c r="J25" s="193"/>
      <c r="K25" s="194">
        <f>SUM(K18:K24)</f>
        <v>91.000000000000014</v>
      </c>
    </row>
    <row r="26" spans="1:11" x14ac:dyDescent="0.25">
      <c r="A26" s="263" t="s">
        <v>472</v>
      </c>
      <c r="B26" s="264"/>
      <c r="C26" s="264"/>
      <c r="D26" s="264"/>
      <c r="E26" s="264"/>
      <c r="F26" s="264"/>
      <c r="G26" s="264"/>
      <c r="H26" s="264"/>
      <c r="I26" s="265"/>
      <c r="J26" s="195"/>
      <c r="K26" s="195"/>
    </row>
    <row r="27" spans="1:11" x14ac:dyDescent="0.25">
      <c r="A27" s="202" t="s">
        <v>181</v>
      </c>
      <c r="B27" s="198"/>
      <c r="C27" s="198"/>
      <c r="D27" s="212" t="s">
        <v>527</v>
      </c>
      <c r="E27" s="191">
        <v>14</v>
      </c>
      <c r="F27" s="198"/>
      <c r="G27" s="198"/>
      <c r="H27" s="198"/>
      <c r="I27" s="198"/>
      <c r="J27" s="198"/>
      <c r="K27" s="198"/>
    </row>
    <row r="28" spans="1:11" x14ac:dyDescent="0.25">
      <c r="A28" s="202" t="s">
        <v>202</v>
      </c>
      <c r="B28" s="198"/>
      <c r="C28" s="198"/>
      <c r="D28" s="191">
        <v>200</v>
      </c>
      <c r="E28" s="191">
        <v>3.46</v>
      </c>
      <c r="F28" s="198"/>
      <c r="G28" s="198"/>
      <c r="H28" s="198"/>
      <c r="I28" s="198"/>
      <c r="J28" s="198"/>
      <c r="K28" s="198"/>
    </row>
    <row r="29" spans="1:11" ht="22.5" customHeight="1" x14ac:dyDescent="0.25">
      <c r="A29" s="192" t="s">
        <v>77</v>
      </c>
      <c r="B29" s="193"/>
      <c r="C29" s="193"/>
      <c r="D29" s="193"/>
      <c r="E29" s="193">
        <f>SUM(E27:E28)</f>
        <v>17.46</v>
      </c>
      <c r="F29" s="193"/>
      <c r="G29" s="193"/>
      <c r="H29" s="193"/>
      <c r="I29" s="193"/>
      <c r="J29" s="193"/>
      <c r="K29" s="193"/>
    </row>
    <row r="30" spans="1:11" x14ac:dyDescent="0.25">
      <c r="A30" s="200" t="s">
        <v>473</v>
      </c>
      <c r="B30" s="193"/>
      <c r="C30" s="194">
        <f>C16+C25+C29</f>
        <v>137</v>
      </c>
      <c r="D30" s="207"/>
      <c r="E30" s="194">
        <f>E16+E25+E29</f>
        <v>40</v>
      </c>
      <c r="F30" s="207"/>
      <c r="G30" s="194">
        <f>G16+G25+G29</f>
        <v>78.000000000000014</v>
      </c>
      <c r="H30" s="207"/>
      <c r="I30" s="194">
        <f>I16+I25+I29</f>
        <v>156</v>
      </c>
      <c r="J30" s="207"/>
      <c r="K30" s="194">
        <f>K16+K25+K29</f>
        <v>91.000000000000014</v>
      </c>
    </row>
    <row r="31" spans="1:11" ht="18.75" x14ac:dyDescent="0.3">
      <c r="A31" s="185"/>
      <c r="B31" s="186"/>
      <c r="C31" s="186"/>
      <c r="D31" s="186"/>
      <c r="E31" s="186"/>
      <c r="F31" s="186"/>
      <c r="G31" s="186"/>
      <c r="H31" s="186"/>
      <c r="I31" s="186"/>
    </row>
    <row r="32" spans="1:11" ht="18.75" x14ac:dyDescent="0.3">
      <c r="A32" s="3" t="s">
        <v>7</v>
      </c>
      <c r="B32" s="3"/>
      <c r="C32" s="3"/>
      <c r="D32" s="3"/>
      <c r="E32" s="3"/>
    </row>
    <row r="33" spans="1:5" ht="18.75" x14ac:dyDescent="0.3">
      <c r="A33" s="3" t="s">
        <v>8</v>
      </c>
      <c r="B33" s="3"/>
      <c r="C33" s="3"/>
      <c r="D33" s="3"/>
      <c r="E33" s="3"/>
    </row>
    <row r="34" spans="1:5" ht="18.75" x14ac:dyDescent="0.3">
      <c r="A34" s="3"/>
      <c r="B34" s="3"/>
      <c r="C34" s="3"/>
      <c r="D34" s="3"/>
      <c r="E34" s="3"/>
    </row>
  </sheetData>
  <mergeCells count="14">
    <mergeCell ref="J6:K6"/>
    <mergeCell ref="A8:I8"/>
    <mergeCell ref="A17:I17"/>
    <mergeCell ref="A26:I26"/>
    <mergeCell ref="A1:I1"/>
    <mergeCell ref="A2:I2"/>
    <mergeCell ref="A3:I3"/>
    <mergeCell ref="A4:I4"/>
    <mergeCell ref="A5:I5"/>
    <mergeCell ref="A6:A7"/>
    <mergeCell ref="B6:C6"/>
    <mergeCell ref="D6:E6"/>
    <mergeCell ref="F6:G6"/>
    <mergeCell ref="H6:I6"/>
  </mergeCells>
  <pageMargins left="0.25" right="0.25" top="0.75" bottom="0.75" header="0.3" footer="0.3"/>
  <pageSetup paperSize="9" scale="87" fitToWidth="0" orientation="landscape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zoomScaleNormal="70" zoomScaleSheetLayoutView="100" zoomScalePageLayoutView="70" workbookViewId="0">
      <selection activeCell="A9" sqref="A9:K13"/>
    </sheetView>
  </sheetViews>
  <sheetFormatPr defaultRowHeight="15" x14ac:dyDescent="0.25"/>
  <cols>
    <col min="1" max="1" width="36.85546875" customWidth="1"/>
    <col min="2" max="2" width="8.42578125" customWidth="1"/>
    <col min="3" max="3" width="8.7109375" customWidth="1"/>
    <col min="4" max="4" width="8.85546875" customWidth="1"/>
    <col min="5" max="5" width="8.28515625" customWidth="1"/>
    <col min="6" max="6" width="8.7109375" customWidth="1"/>
    <col min="7" max="7" width="9" customWidth="1"/>
    <col min="8" max="8" width="9.42578125" customWidth="1"/>
    <col min="9" max="9" width="8.42578125" customWidth="1"/>
  </cols>
  <sheetData>
    <row r="1" spans="1:12" ht="18.75" x14ac:dyDescent="0.3">
      <c r="A1" s="241" t="s">
        <v>0</v>
      </c>
      <c r="B1" s="241"/>
      <c r="C1" s="241"/>
      <c r="D1" s="241"/>
      <c r="E1" s="241"/>
      <c r="F1" s="241"/>
      <c r="G1" s="241"/>
      <c r="H1" s="241"/>
      <c r="I1" s="241"/>
    </row>
    <row r="2" spans="1:12" ht="18.75" x14ac:dyDescent="0.3">
      <c r="A2" s="241" t="s">
        <v>1</v>
      </c>
      <c r="B2" s="241"/>
      <c r="C2" s="241"/>
      <c r="D2" s="241"/>
      <c r="E2" s="241"/>
      <c r="F2" s="241"/>
      <c r="G2" s="241"/>
      <c r="H2" s="241"/>
      <c r="I2" s="241"/>
    </row>
    <row r="3" spans="1:12" ht="15.75" x14ac:dyDescent="0.25">
      <c r="A3" s="253" t="s">
        <v>2</v>
      </c>
      <c r="B3" s="253"/>
      <c r="C3" s="253"/>
      <c r="D3" s="253"/>
      <c r="E3" s="253"/>
      <c r="F3" s="253"/>
      <c r="G3" s="253"/>
      <c r="H3" s="253"/>
      <c r="I3" s="253"/>
    </row>
    <row r="4" spans="1:12" ht="15.75" x14ac:dyDescent="0.25">
      <c r="A4" s="253" t="s">
        <v>3</v>
      </c>
      <c r="B4" s="253"/>
      <c r="C4" s="253"/>
      <c r="D4" s="253"/>
      <c r="E4" s="253"/>
      <c r="F4" s="253"/>
      <c r="G4" s="253"/>
      <c r="H4" s="253"/>
      <c r="I4" s="253"/>
    </row>
    <row r="5" spans="1:12" ht="15.75" x14ac:dyDescent="0.25">
      <c r="A5" s="254" t="s">
        <v>487</v>
      </c>
      <c r="B5" s="254"/>
      <c r="C5" s="254"/>
      <c r="D5" s="254"/>
      <c r="E5" s="254"/>
      <c r="F5" s="254"/>
      <c r="G5" s="254"/>
      <c r="H5" s="254"/>
      <c r="I5" s="254"/>
    </row>
    <row r="6" spans="1:12" ht="50.25" customHeight="1" x14ac:dyDescent="0.25">
      <c r="A6" s="270" t="s">
        <v>4</v>
      </c>
      <c r="B6" s="268" t="s">
        <v>475</v>
      </c>
      <c r="C6" s="269"/>
      <c r="D6" s="268" t="s">
        <v>474</v>
      </c>
      <c r="E6" s="269"/>
      <c r="F6" s="272" t="s">
        <v>476</v>
      </c>
      <c r="G6" s="272"/>
      <c r="H6" s="272" t="s">
        <v>477</v>
      </c>
      <c r="I6" s="272"/>
      <c r="J6" s="255" t="s">
        <v>479</v>
      </c>
      <c r="K6" s="256"/>
    </row>
    <row r="7" spans="1:12" ht="30" customHeight="1" x14ac:dyDescent="0.3">
      <c r="A7" s="271"/>
      <c r="B7" s="227" t="s">
        <v>5</v>
      </c>
      <c r="C7" s="227" t="s">
        <v>6</v>
      </c>
      <c r="D7" s="227" t="s">
        <v>5</v>
      </c>
      <c r="E7" s="227" t="s">
        <v>6</v>
      </c>
      <c r="F7" s="227" t="s">
        <v>5</v>
      </c>
      <c r="G7" s="227" t="s">
        <v>6</v>
      </c>
      <c r="H7" s="227" t="s">
        <v>5</v>
      </c>
      <c r="I7" s="227" t="s">
        <v>6</v>
      </c>
      <c r="J7" s="227" t="s">
        <v>5</v>
      </c>
      <c r="K7" s="227" t="s">
        <v>6</v>
      </c>
      <c r="L7" s="22"/>
    </row>
    <row r="8" spans="1:12" ht="15.75" x14ac:dyDescent="0.25">
      <c r="A8" s="257" t="s">
        <v>57</v>
      </c>
      <c r="B8" s="258"/>
      <c r="C8" s="258"/>
      <c r="D8" s="258"/>
      <c r="E8" s="258"/>
      <c r="F8" s="258"/>
      <c r="G8" s="258"/>
      <c r="H8" s="258"/>
      <c r="I8" s="259"/>
    </row>
    <row r="9" spans="1:12" x14ac:dyDescent="0.25">
      <c r="A9" s="188" t="s">
        <v>311</v>
      </c>
      <c r="B9" s="189" t="s">
        <v>489</v>
      </c>
      <c r="C9" s="189">
        <v>17.3</v>
      </c>
      <c r="D9" s="190" t="s">
        <v>485</v>
      </c>
      <c r="E9" s="190">
        <v>13.8</v>
      </c>
      <c r="F9" s="191"/>
      <c r="G9" s="191"/>
      <c r="H9" s="191" t="s">
        <v>489</v>
      </c>
      <c r="I9" s="191">
        <v>17.3</v>
      </c>
      <c r="J9" s="191"/>
      <c r="K9" s="191"/>
    </row>
    <row r="10" spans="1:12" x14ac:dyDescent="0.25">
      <c r="A10" s="188" t="s">
        <v>202</v>
      </c>
      <c r="B10" s="189">
        <v>200</v>
      </c>
      <c r="C10" s="189">
        <v>3.3</v>
      </c>
      <c r="D10" s="190">
        <v>200</v>
      </c>
      <c r="E10" s="190">
        <v>3.3</v>
      </c>
      <c r="F10" s="191"/>
      <c r="G10" s="191"/>
      <c r="H10" s="191">
        <v>200</v>
      </c>
      <c r="I10" s="191">
        <v>3.3</v>
      </c>
      <c r="J10" s="191"/>
      <c r="K10" s="191"/>
    </row>
    <row r="11" spans="1:12" x14ac:dyDescent="0.25">
      <c r="A11" s="188" t="s">
        <v>488</v>
      </c>
      <c r="B11" s="189" t="s">
        <v>478</v>
      </c>
      <c r="C11" s="189">
        <v>14.8</v>
      </c>
      <c r="D11" s="190"/>
      <c r="E11" s="190"/>
      <c r="F11" s="191"/>
      <c r="G11" s="191"/>
      <c r="H11" s="191" t="s">
        <v>478</v>
      </c>
      <c r="I11" s="191">
        <v>14.8</v>
      </c>
      <c r="J11" s="191"/>
      <c r="K11" s="191"/>
    </row>
    <row r="12" spans="1:12" x14ac:dyDescent="0.25">
      <c r="A12" s="188" t="s">
        <v>43</v>
      </c>
      <c r="B12" s="189">
        <v>109</v>
      </c>
      <c r="C12" s="189">
        <v>20.6</v>
      </c>
      <c r="D12" s="190"/>
      <c r="E12" s="190"/>
      <c r="F12" s="191"/>
      <c r="G12" s="191"/>
      <c r="H12" s="191">
        <v>156</v>
      </c>
      <c r="I12" s="191">
        <v>29.6</v>
      </c>
      <c r="J12" s="191"/>
      <c r="K12" s="191"/>
    </row>
    <row r="13" spans="1:12" x14ac:dyDescent="0.25">
      <c r="A13" s="188" t="s">
        <v>40</v>
      </c>
      <c r="B13" s="189"/>
      <c r="C13" s="189"/>
      <c r="D13" s="190">
        <v>50</v>
      </c>
      <c r="E13" s="190">
        <v>3.2</v>
      </c>
      <c r="F13" s="191"/>
      <c r="G13" s="191"/>
      <c r="H13" s="191"/>
      <c r="I13" s="191"/>
      <c r="J13" s="191"/>
      <c r="K13" s="191"/>
    </row>
    <row r="14" spans="1:12" x14ac:dyDescent="0.25">
      <c r="A14" s="188"/>
      <c r="B14" s="189"/>
      <c r="C14" s="189"/>
      <c r="D14" s="190"/>
      <c r="E14" s="190"/>
      <c r="F14" s="191"/>
      <c r="G14" s="191"/>
      <c r="H14" s="191"/>
      <c r="I14" s="191"/>
      <c r="J14" s="191"/>
      <c r="K14" s="191"/>
    </row>
    <row r="15" spans="1:12" x14ac:dyDescent="0.25">
      <c r="A15" s="188"/>
      <c r="B15" s="189"/>
      <c r="C15" s="189"/>
      <c r="D15" s="190"/>
      <c r="E15" s="190"/>
      <c r="F15" s="191"/>
      <c r="G15" s="191"/>
      <c r="H15" s="191"/>
      <c r="I15" s="191"/>
      <c r="J15" s="191"/>
      <c r="K15" s="191"/>
    </row>
    <row r="16" spans="1:12" x14ac:dyDescent="0.25">
      <c r="A16" s="192" t="s">
        <v>77</v>
      </c>
      <c r="B16" s="193"/>
      <c r="C16" s="194">
        <f>SUM(C9:C15)</f>
        <v>56.000000000000007</v>
      </c>
      <c r="D16" s="193"/>
      <c r="E16" s="194">
        <f>SUM(E9:E15)</f>
        <v>20.3</v>
      </c>
      <c r="F16" s="193"/>
      <c r="G16" s="193"/>
      <c r="H16" s="193"/>
      <c r="I16" s="194">
        <f>SUM(I9:I15)</f>
        <v>65</v>
      </c>
      <c r="J16" s="193"/>
      <c r="K16" s="193"/>
    </row>
    <row r="17" spans="1:11" x14ac:dyDescent="0.25">
      <c r="A17" s="260" t="s">
        <v>9</v>
      </c>
      <c r="B17" s="261"/>
      <c r="C17" s="261"/>
      <c r="D17" s="261"/>
      <c r="E17" s="261"/>
      <c r="F17" s="261"/>
      <c r="G17" s="261"/>
      <c r="H17" s="261"/>
      <c r="I17" s="262"/>
      <c r="J17" s="195"/>
      <c r="K17" s="195"/>
    </row>
    <row r="18" spans="1:11" x14ac:dyDescent="0.25">
      <c r="A18" s="196" t="s">
        <v>33</v>
      </c>
      <c r="B18" s="193">
        <v>250</v>
      </c>
      <c r="C18" s="193">
        <v>28.8</v>
      </c>
      <c r="D18" s="191"/>
      <c r="E18" s="191"/>
      <c r="F18" s="193">
        <v>250</v>
      </c>
      <c r="G18" s="193">
        <v>28.8</v>
      </c>
      <c r="H18" s="191">
        <v>250</v>
      </c>
      <c r="I18" s="191">
        <v>32.700000000000003</v>
      </c>
      <c r="J18" s="191">
        <v>250</v>
      </c>
      <c r="K18" s="191">
        <v>32.700000000000003</v>
      </c>
    </row>
    <row r="19" spans="1:11" x14ac:dyDescent="0.25">
      <c r="A19" s="197" t="s">
        <v>354</v>
      </c>
      <c r="B19" s="190">
        <v>100</v>
      </c>
      <c r="C19" s="190">
        <v>7.8</v>
      </c>
      <c r="D19" s="191"/>
      <c r="E19" s="191"/>
      <c r="F19" s="190">
        <v>100</v>
      </c>
      <c r="G19" s="190">
        <v>7.8</v>
      </c>
      <c r="H19" s="191">
        <v>200</v>
      </c>
      <c r="I19" s="191">
        <v>11.6</v>
      </c>
      <c r="J19" s="191">
        <v>200</v>
      </c>
      <c r="K19" s="191">
        <v>11.6</v>
      </c>
    </row>
    <row r="20" spans="1:11" x14ac:dyDescent="0.25">
      <c r="A20" s="197" t="s">
        <v>490</v>
      </c>
      <c r="B20" s="190">
        <v>90</v>
      </c>
      <c r="C20" s="190">
        <v>25.6</v>
      </c>
      <c r="D20" s="191"/>
      <c r="E20" s="191"/>
      <c r="F20" s="190">
        <v>90</v>
      </c>
      <c r="G20" s="190">
        <v>25.6</v>
      </c>
      <c r="H20" s="191">
        <v>100</v>
      </c>
      <c r="I20" s="191">
        <v>30.9</v>
      </c>
      <c r="J20" s="191">
        <v>100</v>
      </c>
      <c r="K20" s="191">
        <v>30.9</v>
      </c>
    </row>
    <row r="21" spans="1:11" x14ac:dyDescent="0.25">
      <c r="A21" s="197" t="s">
        <v>254</v>
      </c>
      <c r="B21" s="190">
        <v>50</v>
      </c>
      <c r="C21" s="190">
        <v>5.7</v>
      </c>
      <c r="D21" s="191"/>
      <c r="E21" s="191"/>
      <c r="F21" s="190">
        <v>50</v>
      </c>
      <c r="G21" s="190">
        <v>5.7</v>
      </c>
      <c r="H21" s="191">
        <v>50</v>
      </c>
      <c r="I21" s="191">
        <v>5.7</v>
      </c>
      <c r="J21" s="191">
        <v>50</v>
      </c>
      <c r="K21" s="191">
        <v>5.7</v>
      </c>
    </row>
    <row r="22" spans="1:11" x14ac:dyDescent="0.25">
      <c r="A22" s="197" t="s">
        <v>52</v>
      </c>
      <c r="B22" s="190">
        <v>200</v>
      </c>
      <c r="C22" s="190">
        <v>6.9</v>
      </c>
      <c r="D22" s="191"/>
      <c r="E22" s="191"/>
      <c r="F22" s="190">
        <v>200</v>
      </c>
      <c r="G22" s="190">
        <v>6.9</v>
      </c>
      <c r="H22" s="191">
        <v>200</v>
      </c>
      <c r="I22" s="191">
        <v>6.9</v>
      </c>
      <c r="J22" s="191">
        <v>200</v>
      </c>
      <c r="K22" s="191">
        <v>6.9</v>
      </c>
    </row>
    <row r="23" spans="1:11" x14ac:dyDescent="0.25">
      <c r="A23" s="197" t="s">
        <v>40</v>
      </c>
      <c r="B23" s="190">
        <v>50</v>
      </c>
      <c r="C23" s="190">
        <v>3.2</v>
      </c>
      <c r="D23" s="191"/>
      <c r="E23" s="191"/>
      <c r="F23" s="190">
        <v>50</v>
      </c>
      <c r="G23" s="190">
        <v>3.2</v>
      </c>
      <c r="H23" s="191">
        <v>50</v>
      </c>
      <c r="I23" s="191">
        <v>3.2</v>
      </c>
      <c r="J23" s="191">
        <v>50</v>
      </c>
      <c r="K23" s="191">
        <v>3.2</v>
      </c>
    </row>
    <row r="24" spans="1:11" x14ac:dyDescent="0.25">
      <c r="A24" s="197"/>
      <c r="B24" s="190"/>
      <c r="C24" s="190"/>
      <c r="D24" s="191"/>
      <c r="E24" s="191"/>
      <c r="F24" s="191"/>
      <c r="G24" s="191"/>
      <c r="H24" s="191"/>
      <c r="I24" s="191"/>
      <c r="J24" s="191"/>
      <c r="K24" s="191"/>
    </row>
    <row r="25" spans="1:11" x14ac:dyDescent="0.25">
      <c r="A25" s="192" t="s">
        <v>77</v>
      </c>
      <c r="B25" s="193"/>
      <c r="C25" s="194">
        <f t="shared" ref="C25:I25" si="0">SUM(C18:C24)</f>
        <v>78.000000000000014</v>
      </c>
      <c r="D25" s="193"/>
      <c r="E25" s="193"/>
      <c r="F25" s="193"/>
      <c r="G25" s="194">
        <f t="shared" si="0"/>
        <v>78.000000000000014</v>
      </c>
      <c r="H25" s="193"/>
      <c r="I25" s="194">
        <f t="shared" si="0"/>
        <v>91.000000000000014</v>
      </c>
      <c r="J25" s="193"/>
      <c r="K25" s="194">
        <f>SUM(K18:K24)</f>
        <v>91.000000000000014</v>
      </c>
    </row>
    <row r="26" spans="1:11" x14ac:dyDescent="0.25">
      <c r="A26" s="263" t="s">
        <v>472</v>
      </c>
      <c r="B26" s="264"/>
      <c r="C26" s="264"/>
      <c r="D26" s="264"/>
      <c r="E26" s="264"/>
      <c r="F26" s="264"/>
      <c r="G26" s="264"/>
      <c r="H26" s="264"/>
      <c r="I26" s="265"/>
      <c r="J26" s="195"/>
      <c r="K26" s="195"/>
    </row>
    <row r="27" spans="1:11" x14ac:dyDescent="0.25">
      <c r="A27" s="202" t="s">
        <v>181</v>
      </c>
      <c r="B27" s="198"/>
      <c r="C27" s="198"/>
      <c r="D27" s="199">
        <v>50</v>
      </c>
      <c r="E27" s="191">
        <v>14</v>
      </c>
      <c r="F27" s="198"/>
      <c r="G27" s="198"/>
      <c r="H27" s="198"/>
      <c r="I27" s="198"/>
      <c r="J27" s="198"/>
      <c r="K27" s="198"/>
    </row>
    <row r="28" spans="1:11" x14ac:dyDescent="0.25">
      <c r="A28" s="202" t="s">
        <v>98</v>
      </c>
      <c r="B28" s="198"/>
      <c r="C28" s="198"/>
      <c r="D28" s="191">
        <v>200</v>
      </c>
      <c r="E28" s="191">
        <v>5.7</v>
      </c>
      <c r="F28" s="198"/>
      <c r="G28" s="198"/>
      <c r="H28" s="198"/>
      <c r="I28" s="198"/>
      <c r="J28" s="198"/>
      <c r="K28" s="198"/>
    </row>
    <row r="29" spans="1:11" ht="22.5" customHeight="1" x14ac:dyDescent="0.25">
      <c r="A29" s="192" t="s">
        <v>77</v>
      </c>
      <c r="B29" s="193"/>
      <c r="C29" s="193"/>
      <c r="D29" s="193"/>
      <c r="E29" s="193">
        <f>SUM(E27:E28)</f>
        <v>19.7</v>
      </c>
      <c r="F29" s="193"/>
      <c r="G29" s="193"/>
      <c r="H29" s="193"/>
      <c r="I29" s="193"/>
      <c r="J29" s="193"/>
      <c r="K29" s="193"/>
    </row>
    <row r="30" spans="1:11" x14ac:dyDescent="0.25">
      <c r="A30" s="200" t="s">
        <v>473</v>
      </c>
      <c r="B30" s="193"/>
      <c r="C30" s="194">
        <f>C16+C25+C29</f>
        <v>134.00000000000003</v>
      </c>
      <c r="D30" s="226"/>
      <c r="E30" s="194">
        <f>E16+E25+E29</f>
        <v>40</v>
      </c>
      <c r="F30" s="226"/>
      <c r="G30" s="194">
        <f>G16+G25+G29</f>
        <v>78.000000000000014</v>
      </c>
      <c r="H30" s="226"/>
      <c r="I30" s="194">
        <f>I16+I25+I29</f>
        <v>156</v>
      </c>
      <c r="J30" s="226"/>
      <c r="K30" s="194">
        <f>K16+K25+K29</f>
        <v>91.000000000000014</v>
      </c>
    </row>
    <row r="31" spans="1:11" ht="18.75" x14ac:dyDescent="0.3">
      <c r="A31" s="185"/>
      <c r="B31" s="186"/>
      <c r="C31" s="186"/>
      <c r="D31" s="186"/>
      <c r="E31" s="186"/>
      <c r="F31" s="186"/>
      <c r="G31" s="186"/>
      <c r="H31" s="186"/>
      <c r="I31" s="186"/>
    </row>
    <row r="32" spans="1:11" ht="18.75" x14ac:dyDescent="0.3">
      <c r="A32" s="3" t="s">
        <v>7</v>
      </c>
      <c r="B32" s="3"/>
      <c r="C32" s="3"/>
      <c r="D32" s="3"/>
      <c r="E32" s="3"/>
    </row>
    <row r="33" spans="1:5" ht="18.75" x14ac:dyDescent="0.3">
      <c r="A33" s="3" t="s">
        <v>8</v>
      </c>
      <c r="B33" s="3"/>
      <c r="C33" s="3"/>
      <c r="D33" s="3"/>
      <c r="E33" s="3"/>
    </row>
    <row r="34" spans="1:5" ht="18.75" x14ac:dyDescent="0.3">
      <c r="A34" s="3"/>
      <c r="B34" s="3"/>
      <c r="C34" s="3"/>
      <c r="D34" s="3"/>
      <c r="E34" s="3"/>
    </row>
  </sheetData>
  <mergeCells count="14">
    <mergeCell ref="J6:K6"/>
    <mergeCell ref="A8:I8"/>
    <mergeCell ref="A17:I17"/>
    <mergeCell ref="A26:I26"/>
    <mergeCell ref="A1:I1"/>
    <mergeCell ref="A2:I2"/>
    <mergeCell ref="A3:I3"/>
    <mergeCell ref="A4:I4"/>
    <mergeCell ref="A5:I5"/>
    <mergeCell ref="A6:A7"/>
    <mergeCell ref="B6:C6"/>
    <mergeCell ref="D6:E6"/>
    <mergeCell ref="F6:G6"/>
    <mergeCell ref="H6:I6"/>
  </mergeCells>
  <pageMargins left="0.25" right="0.25" top="0.75" bottom="0.75" header="0.3" footer="0.3"/>
  <pageSetup paperSize="9" scale="87" fitToWidth="0" orientation="landscape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zoomScaleNormal="70" zoomScaleSheetLayoutView="100" zoomScalePageLayoutView="70" workbookViewId="0">
      <selection activeCell="E19" sqref="E19"/>
    </sheetView>
  </sheetViews>
  <sheetFormatPr defaultRowHeight="15" x14ac:dyDescent="0.25"/>
  <cols>
    <col min="1" max="1" width="36.85546875" customWidth="1"/>
    <col min="2" max="2" width="8.42578125" customWidth="1"/>
    <col min="3" max="3" width="8.7109375" customWidth="1"/>
    <col min="4" max="4" width="8.85546875" customWidth="1"/>
    <col min="5" max="5" width="8.28515625" customWidth="1"/>
    <col min="6" max="6" width="8.7109375" customWidth="1"/>
    <col min="7" max="7" width="9" customWidth="1"/>
    <col min="8" max="8" width="9.42578125" customWidth="1"/>
    <col min="9" max="9" width="8.42578125" customWidth="1"/>
  </cols>
  <sheetData>
    <row r="1" spans="1:12" ht="18.75" x14ac:dyDescent="0.3">
      <c r="A1" s="241" t="s">
        <v>0</v>
      </c>
      <c r="B1" s="241"/>
      <c r="C1" s="241"/>
      <c r="D1" s="241"/>
      <c r="E1" s="241"/>
      <c r="F1" s="241"/>
      <c r="G1" s="241"/>
      <c r="H1" s="241"/>
      <c r="I1" s="241"/>
    </row>
    <row r="2" spans="1:12" ht="18.75" x14ac:dyDescent="0.3">
      <c r="A2" s="241" t="s">
        <v>1</v>
      </c>
      <c r="B2" s="241"/>
      <c r="C2" s="241"/>
      <c r="D2" s="241"/>
      <c r="E2" s="241"/>
      <c r="F2" s="241"/>
      <c r="G2" s="241"/>
      <c r="H2" s="241"/>
      <c r="I2" s="241"/>
    </row>
    <row r="3" spans="1:12" ht="15.75" x14ac:dyDescent="0.25">
      <c r="A3" s="253" t="s">
        <v>2</v>
      </c>
      <c r="B3" s="253"/>
      <c r="C3" s="253"/>
      <c r="D3" s="253"/>
      <c r="E3" s="253"/>
      <c r="F3" s="253"/>
      <c r="G3" s="253"/>
      <c r="H3" s="253"/>
      <c r="I3" s="253"/>
    </row>
    <row r="4" spans="1:12" ht="15.75" x14ac:dyDescent="0.25">
      <c r="A4" s="253" t="s">
        <v>3</v>
      </c>
      <c r="B4" s="253"/>
      <c r="C4" s="253"/>
      <c r="D4" s="253"/>
      <c r="E4" s="253"/>
      <c r="F4" s="253"/>
      <c r="G4" s="253"/>
      <c r="H4" s="253"/>
      <c r="I4" s="253"/>
    </row>
    <row r="5" spans="1:12" ht="15.75" x14ac:dyDescent="0.25">
      <c r="A5" s="254" t="s">
        <v>505</v>
      </c>
      <c r="B5" s="254"/>
      <c r="C5" s="254"/>
      <c r="D5" s="254"/>
      <c r="E5" s="254"/>
      <c r="F5" s="254"/>
      <c r="G5" s="254"/>
      <c r="H5" s="254"/>
      <c r="I5" s="254"/>
    </row>
    <row r="6" spans="1:12" ht="50.25" customHeight="1" x14ac:dyDescent="0.25">
      <c r="A6" s="270" t="s">
        <v>4</v>
      </c>
      <c r="B6" s="268" t="s">
        <v>475</v>
      </c>
      <c r="C6" s="269"/>
      <c r="D6" s="268" t="s">
        <v>474</v>
      </c>
      <c r="E6" s="269"/>
      <c r="F6" s="272" t="s">
        <v>476</v>
      </c>
      <c r="G6" s="272"/>
      <c r="H6" s="272" t="s">
        <v>477</v>
      </c>
      <c r="I6" s="272"/>
      <c r="J6" s="255" t="s">
        <v>479</v>
      </c>
      <c r="K6" s="256"/>
    </row>
    <row r="7" spans="1:12" ht="30" customHeight="1" x14ac:dyDescent="0.3">
      <c r="A7" s="271"/>
      <c r="B7" s="204" t="s">
        <v>5</v>
      </c>
      <c r="C7" s="204" t="s">
        <v>6</v>
      </c>
      <c r="D7" s="204" t="s">
        <v>5</v>
      </c>
      <c r="E7" s="204" t="s">
        <v>6</v>
      </c>
      <c r="F7" s="204" t="s">
        <v>5</v>
      </c>
      <c r="G7" s="204" t="s">
        <v>6</v>
      </c>
      <c r="H7" s="204" t="s">
        <v>5</v>
      </c>
      <c r="I7" s="204" t="s">
        <v>6</v>
      </c>
      <c r="J7" s="204" t="s">
        <v>5</v>
      </c>
      <c r="K7" s="204" t="s">
        <v>6</v>
      </c>
      <c r="L7" s="22"/>
    </row>
    <row r="8" spans="1:12" ht="15.75" x14ac:dyDescent="0.25">
      <c r="A8" s="257" t="s">
        <v>57</v>
      </c>
      <c r="B8" s="258"/>
      <c r="C8" s="258"/>
      <c r="D8" s="258"/>
      <c r="E8" s="258"/>
      <c r="F8" s="258"/>
      <c r="G8" s="258"/>
      <c r="H8" s="258"/>
      <c r="I8" s="259"/>
    </row>
    <row r="9" spans="1:12" x14ac:dyDescent="0.25">
      <c r="A9" s="188" t="s">
        <v>311</v>
      </c>
      <c r="B9" s="189" t="s">
        <v>489</v>
      </c>
      <c r="C9" s="189">
        <v>17.3</v>
      </c>
      <c r="D9" s="190" t="s">
        <v>485</v>
      </c>
      <c r="E9" s="190">
        <v>13.8</v>
      </c>
      <c r="F9" s="191"/>
      <c r="G9" s="191"/>
      <c r="H9" s="191" t="s">
        <v>489</v>
      </c>
      <c r="I9" s="191">
        <v>17.3</v>
      </c>
      <c r="J9" s="191"/>
      <c r="K9" s="191"/>
    </row>
    <row r="10" spans="1:12" x14ac:dyDescent="0.25">
      <c r="A10" s="188" t="s">
        <v>202</v>
      </c>
      <c r="B10" s="189">
        <v>200</v>
      </c>
      <c r="C10" s="189">
        <v>3.3</v>
      </c>
      <c r="D10" s="190">
        <v>200</v>
      </c>
      <c r="E10" s="190">
        <v>3.3</v>
      </c>
      <c r="F10" s="191"/>
      <c r="G10" s="191"/>
      <c r="H10" s="191">
        <v>200</v>
      </c>
      <c r="I10" s="191">
        <v>3.3</v>
      </c>
      <c r="J10" s="191"/>
      <c r="K10" s="191"/>
    </row>
    <row r="11" spans="1:12" x14ac:dyDescent="0.25">
      <c r="A11" s="188" t="s">
        <v>488</v>
      </c>
      <c r="B11" s="189" t="s">
        <v>478</v>
      </c>
      <c r="C11" s="189">
        <v>14.8</v>
      </c>
      <c r="D11" s="190"/>
      <c r="E11" s="190"/>
      <c r="F11" s="191"/>
      <c r="G11" s="191"/>
      <c r="H11" s="191" t="s">
        <v>478</v>
      </c>
      <c r="I11" s="191">
        <v>14.8</v>
      </c>
      <c r="J11" s="191"/>
      <c r="K11" s="191"/>
    </row>
    <row r="12" spans="1:12" x14ac:dyDescent="0.25">
      <c r="A12" s="188" t="s">
        <v>43</v>
      </c>
      <c r="B12" s="189">
        <v>109</v>
      </c>
      <c r="C12" s="189">
        <v>20.6</v>
      </c>
      <c r="D12" s="190"/>
      <c r="E12" s="190"/>
      <c r="F12" s="191"/>
      <c r="G12" s="191"/>
      <c r="H12" s="191">
        <v>156</v>
      </c>
      <c r="I12" s="191">
        <v>29.6</v>
      </c>
      <c r="J12" s="191"/>
      <c r="K12" s="191"/>
    </row>
    <row r="13" spans="1:12" x14ac:dyDescent="0.25">
      <c r="A13" s="188" t="s">
        <v>40</v>
      </c>
      <c r="B13" s="189"/>
      <c r="C13" s="189"/>
      <c r="D13" s="190">
        <v>50</v>
      </c>
      <c r="E13" s="190">
        <v>3.2</v>
      </c>
      <c r="F13" s="191"/>
      <c r="G13" s="191"/>
      <c r="H13" s="191"/>
      <c r="I13" s="191"/>
      <c r="J13" s="191"/>
      <c r="K13" s="191"/>
    </row>
    <row r="14" spans="1:12" x14ac:dyDescent="0.25">
      <c r="A14" s="192" t="s">
        <v>77</v>
      </c>
      <c r="B14" s="193"/>
      <c r="C14" s="194">
        <f>SUM(C9:C13)</f>
        <v>56.000000000000007</v>
      </c>
      <c r="D14" s="193"/>
      <c r="E14" s="194">
        <f>SUM(E9:E13)</f>
        <v>20.3</v>
      </c>
      <c r="F14" s="193"/>
      <c r="G14" s="193"/>
      <c r="H14" s="193"/>
      <c r="I14" s="194">
        <f>SUM(I9:I13)</f>
        <v>65</v>
      </c>
      <c r="J14" s="193"/>
      <c r="K14" s="193"/>
    </row>
    <row r="15" spans="1:12" x14ac:dyDescent="0.25">
      <c r="A15" s="260" t="s">
        <v>9</v>
      </c>
      <c r="B15" s="261"/>
      <c r="C15" s="261"/>
      <c r="D15" s="261"/>
      <c r="E15" s="261"/>
      <c r="F15" s="261"/>
      <c r="G15" s="261"/>
      <c r="H15" s="261"/>
      <c r="I15" s="262"/>
      <c r="J15" s="195"/>
      <c r="K15" s="195"/>
    </row>
    <row r="16" spans="1:12" x14ac:dyDescent="0.25">
      <c r="A16" s="196" t="s">
        <v>33</v>
      </c>
      <c r="B16" s="193">
        <v>250</v>
      </c>
      <c r="C16" s="193">
        <v>26.4</v>
      </c>
      <c r="D16" s="191"/>
      <c r="E16" s="191"/>
      <c r="F16" s="193">
        <v>250</v>
      </c>
      <c r="G16" s="193">
        <v>26.4</v>
      </c>
      <c r="H16" s="191">
        <v>250</v>
      </c>
      <c r="I16" s="191">
        <v>26.4</v>
      </c>
      <c r="J16" s="191">
        <v>250</v>
      </c>
      <c r="K16" s="191">
        <v>26.4</v>
      </c>
    </row>
    <row r="17" spans="1:11" x14ac:dyDescent="0.25">
      <c r="A17" s="197" t="s">
        <v>354</v>
      </c>
      <c r="B17" s="190">
        <v>200</v>
      </c>
      <c r="C17" s="190">
        <v>11.6</v>
      </c>
      <c r="D17" s="191"/>
      <c r="E17" s="191"/>
      <c r="F17" s="190">
        <v>200</v>
      </c>
      <c r="G17" s="190">
        <v>11.6</v>
      </c>
      <c r="H17" s="191">
        <v>200</v>
      </c>
      <c r="I17" s="191">
        <v>11.6</v>
      </c>
      <c r="J17" s="191">
        <v>200</v>
      </c>
      <c r="K17" s="191">
        <v>11.6</v>
      </c>
    </row>
    <row r="18" spans="1:11" x14ac:dyDescent="0.25">
      <c r="A18" s="197" t="s">
        <v>503</v>
      </c>
      <c r="B18" s="190">
        <v>80</v>
      </c>
      <c r="C18" s="190">
        <v>20.6</v>
      </c>
      <c r="D18" s="191"/>
      <c r="E18" s="191"/>
      <c r="F18" s="190">
        <v>80</v>
      </c>
      <c r="G18" s="190">
        <v>20.6</v>
      </c>
      <c r="H18" s="191">
        <v>80</v>
      </c>
      <c r="I18" s="191">
        <v>20.6</v>
      </c>
      <c r="J18" s="191">
        <v>80</v>
      </c>
      <c r="K18" s="191">
        <v>20.6</v>
      </c>
    </row>
    <row r="19" spans="1:11" x14ac:dyDescent="0.25">
      <c r="A19" s="197" t="s">
        <v>254</v>
      </c>
      <c r="B19" s="190">
        <v>50</v>
      </c>
      <c r="C19" s="190">
        <v>5.7</v>
      </c>
      <c r="D19" s="191"/>
      <c r="E19" s="191"/>
      <c r="F19" s="190">
        <v>50</v>
      </c>
      <c r="G19" s="190">
        <v>5.7</v>
      </c>
      <c r="H19" s="191">
        <v>50</v>
      </c>
      <c r="I19" s="191">
        <v>5.7</v>
      </c>
      <c r="J19" s="191">
        <v>50</v>
      </c>
      <c r="K19" s="191">
        <v>5.7</v>
      </c>
    </row>
    <row r="20" spans="1:11" x14ac:dyDescent="0.25">
      <c r="A20" s="197" t="s">
        <v>98</v>
      </c>
      <c r="B20" s="190">
        <v>200</v>
      </c>
      <c r="C20" s="190">
        <v>6.9</v>
      </c>
      <c r="D20" s="191"/>
      <c r="E20" s="191"/>
      <c r="F20" s="190">
        <v>200</v>
      </c>
      <c r="G20" s="190">
        <v>6.9</v>
      </c>
      <c r="H20" s="191">
        <v>200</v>
      </c>
      <c r="I20" s="191">
        <v>6.9</v>
      </c>
      <c r="J20" s="191">
        <v>200</v>
      </c>
      <c r="K20" s="191">
        <v>6.9</v>
      </c>
    </row>
    <row r="21" spans="1:11" x14ac:dyDescent="0.25">
      <c r="A21" s="197" t="s">
        <v>40</v>
      </c>
      <c r="B21" s="190">
        <v>50</v>
      </c>
      <c r="C21" s="190">
        <v>3.2</v>
      </c>
      <c r="D21" s="191"/>
      <c r="E21" s="191"/>
      <c r="F21" s="190">
        <v>50</v>
      </c>
      <c r="G21" s="190">
        <v>3.2</v>
      </c>
      <c r="H21" s="191">
        <v>40</v>
      </c>
      <c r="I21" s="191">
        <v>2.5</v>
      </c>
      <c r="J21" s="191">
        <v>40</v>
      </c>
      <c r="K21" s="191">
        <v>2.5</v>
      </c>
    </row>
    <row r="22" spans="1:11" x14ac:dyDescent="0.25">
      <c r="A22" s="197" t="s">
        <v>151</v>
      </c>
      <c r="B22" s="190"/>
      <c r="C22" s="190"/>
      <c r="D22" s="191"/>
      <c r="E22" s="191"/>
      <c r="F22" s="190"/>
      <c r="G22" s="190"/>
      <c r="H22" s="191">
        <v>100</v>
      </c>
      <c r="I22" s="191">
        <v>11.2</v>
      </c>
      <c r="J22" s="191">
        <v>100</v>
      </c>
      <c r="K22" s="191">
        <v>11.2</v>
      </c>
    </row>
    <row r="23" spans="1:11" x14ac:dyDescent="0.25">
      <c r="A23" s="197" t="s">
        <v>43</v>
      </c>
      <c r="B23" s="190">
        <v>18</v>
      </c>
      <c r="C23" s="190">
        <v>3.6</v>
      </c>
      <c r="D23" s="191"/>
      <c r="E23" s="191"/>
      <c r="F23" s="190">
        <v>18</v>
      </c>
      <c r="G23" s="190">
        <v>3.6</v>
      </c>
      <c r="H23" s="191"/>
      <c r="I23" s="191"/>
      <c r="J23" s="191"/>
      <c r="K23" s="191"/>
    </row>
    <row r="24" spans="1:11" x14ac:dyDescent="0.25">
      <c r="A24" s="197" t="s">
        <v>327</v>
      </c>
      <c r="B24" s="190"/>
      <c r="C24" s="190"/>
      <c r="D24" s="191"/>
      <c r="E24" s="191"/>
      <c r="F24" s="191"/>
      <c r="G24" s="191"/>
      <c r="H24" s="191" t="s">
        <v>504</v>
      </c>
      <c r="I24" s="191">
        <v>6.1</v>
      </c>
      <c r="J24" s="191" t="s">
        <v>504</v>
      </c>
      <c r="K24" s="191">
        <v>6.1</v>
      </c>
    </row>
    <row r="25" spans="1:11" x14ac:dyDescent="0.25">
      <c r="A25" s="192" t="s">
        <v>77</v>
      </c>
      <c r="B25" s="193"/>
      <c r="C25" s="194">
        <f t="shared" ref="C25:I25" si="0">SUM(C16:C24)</f>
        <v>78</v>
      </c>
      <c r="D25" s="193"/>
      <c r="E25" s="193"/>
      <c r="F25" s="193"/>
      <c r="G25" s="194">
        <f t="shared" si="0"/>
        <v>78</v>
      </c>
      <c r="H25" s="193"/>
      <c r="I25" s="194">
        <f t="shared" si="0"/>
        <v>91</v>
      </c>
      <c r="J25" s="193"/>
      <c r="K25" s="194">
        <f>SUM(K16:K24)</f>
        <v>91</v>
      </c>
    </row>
    <row r="26" spans="1:11" x14ac:dyDescent="0.25">
      <c r="A26" s="263" t="s">
        <v>472</v>
      </c>
      <c r="B26" s="264"/>
      <c r="C26" s="264"/>
      <c r="D26" s="264"/>
      <c r="E26" s="264"/>
      <c r="F26" s="264"/>
      <c r="G26" s="264"/>
      <c r="H26" s="264"/>
      <c r="I26" s="265"/>
      <c r="J26" s="195"/>
      <c r="K26" s="195"/>
    </row>
    <row r="27" spans="1:11" x14ac:dyDescent="0.25">
      <c r="A27" s="202" t="s">
        <v>181</v>
      </c>
      <c r="B27" s="198"/>
      <c r="C27" s="198"/>
      <c r="D27" s="199">
        <v>50</v>
      </c>
      <c r="E27" s="191">
        <v>14</v>
      </c>
      <c r="F27" s="198"/>
      <c r="G27" s="198"/>
      <c r="H27" s="198"/>
      <c r="I27" s="198"/>
      <c r="J27" s="198"/>
      <c r="K27" s="198"/>
    </row>
    <row r="28" spans="1:11" x14ac:dyDescent="0.25">
      <c r="A28" s="202" t="s">
        <v>98</v>
      </c>
      <c r="B28" s="198"/>
      <c r="C28" s="198"/>
      <c r="D28" s="191">
        <v>200</v>
      </c>
      <c r="E28" s="191">
        <v>5.7</v>
      </c>
      <c r="F28" s="198"/>
      <c r="G28" s="198"/>
      <c r="H28" s="198"/>
      <c r="I28" s="198"/>
      <c r="J28" s="198"/>
      <c r="K28" s="198"/>
    </row>
    <row r="29" spans="1:11" ht="22.5" customHeight="1" x14ac:dyDescent="0.25">
      <c r="A29" s="192" t="s">
        <v>77</v>
      </c>
      <c r="B29" s="193"/>
      <c r="C29" s="193"/>
      <c r="D29" s="193"/>
      <c r="E29" s="193">
        <f>SUM(E27:E28)</f>
        <v>19.7</v>
      </c>
      <c r="F29" s="193"/>
      <c r="G29" s="193"/>
      <c r="H29" s="193"/>
      <c r="I29" s="193"/>
      <c r="J29" s="193"/>
      <c r="K29" s="193"/>
    </row>
    <row r="30" spans="1:11" x14ac:dyDescent="0.25">
      <c r="A30" s="200" t="s">
        <v>473</v>
      </c>
      <c r="B30" s="193"/>
      <c r="C30" s="194">
        <f>C14+C25+C29</f>
        <v>134</v>
      </c>
      <c r="D30" s="203"/>
      <c r="E30" s="194">
        <f>E14+E25+E29</f>
        <v>40</v>
      </c>
      <c r="F30" s="203"/>
      <c r="G30" s="194">
        <f>G14+G25+G29</f>
        <v>78</v>
      </c>
      <c r="H30" s="203"/>
      <c r="I30" s="194">
        <f>I14+I25+I29</f>
        <v>156</v>
      </c>
      <c r="J30" s="203"/>
      <c r="K30" s="194">
        <f>K14+K25+K29</f>
        <v>91</v>
      </c>
    </row>
    <row r="31" spans="1:11" ht="18.75" x14ac:dyDescent="0.3">
      <c r="A31" s="185"/>
      <c r="B31" s="186"/>
      <c r="C31" s="186"/>
      <c r="D31" s="186"/>
      <c r="E31" s="186"/>
      <c r="F31" s="186"/>
      <c r="G31" s="186"/>
      <c r="H31" s="186"/>
      <c r="I31" s="186"/>
    </row>
    <row r="32" spans="1:11" ht="18.75" x14ac:dyDescent="0.3">
      <c r="A32" s="3" t="s">
        <v>7</v>
      </c>
      <c r="B32" s="3"/>
      <c r="C32" s="3"/>
      <c r="D32" s="3"/>
      <c r="E32" s="3"/>
    </row>
    <row r="33" spans="1:5" ht="18.75" x14ac:dyDescent="0.3">
      <c r="A33" s="3" t="s">
        <v>8</v>
      </c>
      <c r="B33" s="3"/>
      <c r="C33" s="3"/>
      <c r="D33" s="3"/>
      <c r="E33" s="3"/>
    </row>
    <row r="34" spans="1:5" ht="18.75" x14ac:dyDescent="0.3">
      <c r="A34" s="3"/>
      <c r="B34" s="3"/>
      <c r="C34" s="3"/>
      <c r="D34" s="3"/>
      <c r="E34" s="3"/>
    </row>
  </sheetData>
  <mergeCells count="14">
    <mergeCell ref="J6:K6"/>
    <mergeCell ref="A8:I8"/>
    <mergeCell ref="A15:I15"/>
    <mergeCell ref="A26:I26"/>
    <mergeCell ref="A1:I1"/>
    <mergeCell ref="A2:I2"/>
    <mergeCell ref="A3:I3"/>
    <mergeCell ref="A4:I4"/>
    <mergeCell ref="A5:I5"/>
    <mergeCell ref="A6:A7"/>
    <mergeCell ref="B6:C6"/>
    <mergeCell ref="D6:E6"/>
    <mergeCell ref="F6:G6"/>
    <mergeCell ref="H6:I6"/>
  </mergeCells>
  <pageMargins left="0.25" right="0.25" top="0.75" bottom="0.75" header="0.3" footer="0.3"/>
  <pageSetup paperSize="9" scale="87" fitToWidth="0" orientation="landscape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view="pageBreakPreview" topLeftCell="A4" zoomScaleNormal="70" zoomScaleSheetLayoutView="100" zoomScalePageLayoutView="70" workbookViewId="0">
      <selection activeCell="D12" sqref="D12"/>
    </sheetView>
  </sheetViews>
  <sheetFormatPr defaultRowHeight="15" x14ac:dyDescent="0.25"/>
  <cols>
    <col min="1" max="1" width="36.85546875" customWidth="1"/>
    <col min="2" max="2" width="8.42578125" customWidth="1"/>
    <col min="3" max="3" width="8.7109375" customWidth="1"/>
    <col min="4" max="4" width="8.85546875" customWidth="1"/>
    <col min="5" max="5" width="8.28515625" customWidth="1"/>
    <col min="6" max="6" width="8.7109375" customWidth="1"/>
    <col min="7" max="7" width="9" customWidth="1"/>
    <col min="8" max="8" width="9.42578125" customWidth="1"/>
    <col min="9" max="9" width="8.42578125" customWidth="1"/>
  </cols>
  <sheetData>
    <row r="1" spans="1:12" ht="18.75" x14ac:dyDescent="0.3">
      <c r="A1" s="241" t="s">
        <v>0</v>
      </c>
      <c r="B1" s="241"/>
      <c r="C1" s="241"/>
      <c r="D1" s="241"/>
      <c r="E1" s="241"/>
      <c r="F1" s="241"/>
      <c r="G1" s="241"/>
      <c r="H1" s="241"/>
      <c r="I1" s="241"/>
    </row>
    <row r="2" spans="1:12" ht="18.75" x14ac:dyDescent="0.3">
      <c r="A2" s="241" t="s">
        <v>1</v>
      </c>
      <c r="B2" s="241"/>
      <c r="C2" s="241"/>
      <c r="D2" s="241"/>
      <c r="E2" s="241"/>
      <c r="F2" s="241"/>
      <c r="G2" s="241"/>
      <c r="H2" s="241"/>
      <c r="I2" s="241"/>
    </row>
    <row r="3" spans="1:12" ht="15.75" x14ac:dyDescent="0.25">
      <c r="A3" s="253" t="s">
        <v>2</v>
      </c>
      <c r="B3" s="253"/>
      <c r="C3" s="253"/>
      <c r="D3" s="253"/>
      <c r="E3" s="253"/>
      <c r="F3" s="253"/>
      <c r="G3" s="253"/>
      <c r="H3" s="253"/>
      <c r="I3" s="253"/>
    </row>
    <row r="4" spans="1:12" ht="15.75" x14ac:dyDescent="0.25">
      <c r="A4" s="253" t="s">
        <v>3</v>
      </c>
      <c r="B4" s="253"/>
      <c r="C4" s="253"/>
      <c r="D4" s="253"/>
      <c r="E4" s="253"/>
      <c r="F4" s="253"/>
      <c r="G4" s="253"/>
      <c r="H4" s="253"/>
      <c r="I4" s="253"/>
    </row>
    <row r="5" spans="1:12" ht="15.75" x14ac:dyDescent="0.25">
      <c r="A5" s="254" t="s">
        <v>539</v>
      </c>
      <c r="B5" s="254"/>
      <c r="C5" s="254"/>
      <c r="D5" s="254"/>
      <c r="E5" s="254"/>
      <c r="F5" s="254"/>
      <c r="G5" s="254"/>
      <c r="H5" s="254"/>
      <c r="I5" s="254"/>
    </row>
    <row r="6" spans="1:12" ht="50.25" customHeight="1" x14ac:dyDescent="0.25">
      <c r="A6" s="270" t="s">
        <v>4</v>
      </c>
      <c r="B6" s="268" t="s">
        <v>475</v>
      </c>
      <c r="C6" s="269"/>
      <c r="D6" s="268" t="s">
        <v>474</v>
      </c>
      <c r="E6" s="269"/>
      <c r="F6" s="272" t="s">
        <v>476</v>
      </c>
      <c r="G6" s="272"/>
      <c r="H6" s="272" t="s">
        <v>477</v>
      </c>
      <c r="I6" s="272"/>
      <c r="J6" s="255" t="s">
        <v>479</v>
      </c>
      <c r="K6" s="256"/>
    </row>
    <row r="7" spans="1:12" ht="30" customHeight="1" x14ac:dyDescent="0.3">
      <c r="A7" s="271"/>
      <c r="B7" s="238" t="s">
        <v>5</v>
      </c>
      <c r="C7" s="238" t="s">
        <v>6</v>
      </c>
      <c r="D7" s="238" t="s">
        <v>5</v>
      </c>
      <c r="E7" s="238" t="s">
        <v>6</v>
      </c>
      <c r="F7" s="238" t="s">
        <v>5</v>
      </c>
      <c r="G7" s="238" t="s">
        <v>6</v>
      </c>
      <c r="H7" s="238" t="s">
        <v>5</v>
      </c>
      <c r="I7" s="238" t="s">
        <v>6</v>
      </c>
      <c r="J7" s="238" t="s">
        <v>5</v>
      </c>
      <c r="K7" s="238" t="s">
        <v>6</v>
      </c>
      <c r="L7" s="22"/>
    </row>
    <row r="8" spans="1:12" ht="15.75" x14ac:dyDescent="0.25">
      <c r="A8" s="257" t="s">
        <v>57</v>
      </c>
      <c r="B8" s="258"/>
      <c r="C8" s="258"/>
      <c r="D8" s="258"/>
      <c r="E8" s="258"/>
      <c r="F8" s="258"/>
      <c r="G8" s="258"/>
      <c r="H8" s="258"/>
      <c r="I8" s="259"/>
    </row>
    <row r="9" spans="1:12" x14ac:dyDescent="0.25">
      <c r="A9" s="188" t="s">
        <v>311</v>
      </c>
      <c r="B9" s="189" t="s">
        <v>489</v>
      </c>
      <c r="C9" s="189">
        <v>20.84</v>
      </c>
      <c r="D9" s="190" t="s">
        <v>485</v>
      </c>
      <c r="E9" s="190">
        <v>15.3</v>
      </c>
      <c r="F9" s="191"/>
      <c r="G9" s="191"/>
      <c r="H9" s="191" t="s">
        <v>489</v>
      </c>
      <c r="I9" s="191">
        <v>17.88</v>
      </c>
      <c r="J9" s="191"/>
      <c r="K9" s="191"/>
    </row>
    <row r="10" spans="1:12" x14ac:dyDescent="0.25">
      <c r="A10" s="188" t="s">
        <v>202</v>
      </c>
      <c r="B10" s="189"/>
      <c r="C10" s="189"/>
      <c r="D10" s="190">
        <v>200</v>
      </c>
      <c r="E10" s="190">
        <v>3.46</v>
      </c>
      <c r="F10" s="191"/>
      <c r="G10" s="191"/>
      <c r="H10" s="191"/>
      <c r="I10" s="191"/>
      <c r="J10" s="191"/>
      <c r="K10" s="191"/>
    </row>
    <row r="11" spans="1:12" x14ac:dyDescent="0.25">
      <c r="A11" s="188" t="s">
        <v>537</v>
      </c>
      <c r="B11" s="189">
        <v>200</v>
      </c>
      <c r="C11" s="189">
        <v>35</v>
      </c>
      <c r="D11" s="190"/>
      <c r="E11" s="190"/>
      <c r="F11" s="191"/>
      <c r="G11" s="191"/>
      <c r="H11" s="191">
        <v>200</v>
      </c>
      <c r="I11" s="191">
        <v>35</v>
      </c>
      <c r="J11" s="191"/>
      <c r="K11" s="191"/>
    </row>
    <row r="12" spans="1:12" x14ac:dyDescent="0.25">
      <c r="A12" s="188" t="s">
        <v>40</v>
      </c>
      <c r="B12" s="189">
        <v>50</v>
      </c>
      <c r="C12" s="189">
        <v>3.2</v>
      </c>
      <c r="D12" s="190">
        <v>30</v>
      </c>
      <c r="E12" s="190">
        <v>1.92</v>
      </c>
      <c r="F12" s="191"/>
      <c r="G12" s="191"/>
      <c r="H12" s="191"/>
      <c r="I12" s="191"/>
      <c r="J12" s="191"/>
      <c r="K12" s="191"/>
    </row>
    <row r="13" spans="1:12" x14ac:dyDescent="0.25">
      <c r="A13" s="188" t="s">
        <v>538</v>
      </c>
      <c r="B13" s="189"/>
      <c r="C13" s="189"/>
      <c r="D13" s="190"/>
      <c r="E13" s="190"/>
      <c r="F13" s="191"/>
      <c r="G13" s="191"/>
      <c r="H13" s="191">
        <v>34</v>
      </c>
      <c r="I13" s="191">
        <v>8.36</v>
      </c>
      <c r="J13" s="191"/>
      <c r="K13" s="191"/>
    </row>
    <row r="14" spans="1:12" x14ac:dyDescent="0.25">
      <c r="A14" s="188"/>
      <c r="B14" s="189"/>
      <c r="C14" s="189"/>
      <c r="D14" s="190"/>
      <c r="E14" s="190"/>
      <c r="F14" s="191"/>
      <c r="G14" s="191"/>
      <c r="H14" s="191"/>
      <c r="I14" s="191"/>
      <c r="J14" s="191"/>
      <c r="K14" s="191"/>
    </row>
    <row r="15" spans="1:12" x14ac:dyDescent="0.25">
      <c r="A15" s="192" t="s">
        <v>77</v>
      </c>
      <c r="B15" s="193"/>
      <c r="C15" s="194">
        <f>SUM(C9:C14)</f>
        <v>59.040000000000006</v>
      </c>
      <c r="D15" s="193"/>
      <c r="E15" s="194">
        <f>SUM(E9:E14)</f>
        <v>20.68</v>
      </c>
      <c r="F15" s="193"/>
      <c r="G15" s="193"/>
      <c r="H15" s="193"/>
      <c r="I15" s="194">
        <f>SUM(I9:I14)</f>
        <v>61.239999999999995</v>
      </c>
      <c r="J15" s="193"/>
      <c r="K15" s="193"/>
    </row>
    <row r="16" spans="1:12" x14ac:dyDescent="0.25">
      <c r="A16" s="260" t="s">
        <v>9</v>
      </c>
      <c r="B16" s="261"/>
      <c r="C16" s="261"/>
      <c r="D16" s="261"/>
      <c r="E16" s="261"/>
      <c r="F16" s="261"/>
      <c r="G16" s="261"/>
      <c r="H16" s="261"/>
      <c r="I16" s="262"/>
      <c r="J16" s="195"/>
      <c r="K16" s="195"/>
    </row>
    <row r="17" spans="1:11" x14ac:dyDescent="0.25">
      <c r="A17" s="196" t="s">
        <v>65</v>
      </c>
      <c r="B17" s="193">
        <v>250</v>
      </c>
      <c r="C17" s="193">
        <v>12.14</v>
      </c>
      <c r="D17" s="191"/>
      <c r="E17" s="191"/>
      <c r="F17" s="193">
        <v>250</v>
      </c>
      <c r="G17" s="193">
        <v>12.14</v>
      </c>
      <c r="H17" s="191">
        <v>250</v>
      </c>
      <c r="I17" s="191">
        <v>21.4</v>
      </c>
      <c r="J17" s="191">
        <v>250</v>
      </c>
      <c r="K17" s="191">
        <v>17.64</v>
      </c>
    </row>
    <row r="18" spans="1:11" x14ac:dyDescent="0.25">
      <c r="A18" s="197" t="s">
        <v>433</v>
      </c>
      <c r="B18" s="190">
        <v>100</v>
      </c>
      <c r="C18" s="190">
        <v>15.03</v>
      </c>
      <c r="D18" s="191"/>
      <c r="E18" s="191"/>
      <c r="F18" s="190">
        <v>100</v>
      </c>
      <c r="G18" s="190">
        <v>15.03</v>
      </c>
      <c r="H18" s="191">
        <v>200</v>
      </c>
      <c r="I18" s="191">
        <v>15.03</v>
      </c>
      <c r="J18" s="191">
        <v>200</v>
      </c>
      <c r="K18" s="191">
        <v>15.03</v>
      </c>
    </row>
    <row r="19" spans="1:11" x14ac:dyDescent="0.25">
      <c r="A19" s="197" t="s">
        <v>511</v>
      </c>
      <c r="B19" s="190">
        <v>80</v>
      </c>
      <c r="C19" s="190">
        <v>24.83</v>
      </c>
      <c r="D19" s="191"/>
      <c r="E19" s="191"/>
      <c r="F19" s="190">
        <v>80</v>
      </c>
      <c r="G19" s="190">
        <v>24.83</v>
      </c>
      <c r="H19" s="191">
        <v>80</v>
      </c>
      <c r="I19" s="191">
        <v>24.83</v>
      </c>
      <c r="J19" s="191">
        <v>80</v>
      </c>
      <c r="K19" s="191">
        <v>24.83</v>
      </c>
    </row>
    <row r="20" spans="1:11" x14ac:dyDescent="0.25">
      <c r="A20" s="197" t="s">
        <v>40</v>
      </c>
      <c r="B20" s="190">
        <v>50</v>
      </c>
      <c r="C20" s="190">
        <v>3.2</v>
      </c>
      <c r="D20" s="191"/>
      <c r="E20" s="191"/>
      <c r="F20" s="190">
        <v>50</v>
      </c>
      <c r="G20" s="190">
        <v>3.2</v>
      </c>
      <c r="H20" s="191">
        <v>50</v>
      </c>
      <c r="I20" s="191">
        <v>3.2</v>
      </c>
      <c r="J20" s="191">
        <v>50</v>
      </c>
      <c r="K20" s="191">
        <v>3.2</v>
      </c>
    </row>
    <row r="21" spans="1:11" x14ac:dyDescent="0.25">
      <c r="A21" s="197" t="s">
        <v>28</v>
      </c>
      <c r="B21" s="190">
        <v>200</v>
      </c>
      <c r="C21" s="190">
        <v>22.8</v>
      </c>
      <c r="D21" s="191"/>
      <c r="E21" s="191"/>
      <c r="F21" s="190">
        <v>200</v>
      </c>
      <c r="G21" s="190">
        <v>22.8</v>
      </c>
      <c r="H21" s="191">
        <v>200</v>
      </c>
      <c r="I21" s="191">
        <v>22.8</v>
      </c>
      <c r="J21" s="191">
        <v>200</v>
      </c>
      <c r="K21" s="191">
        <v>22.8</v>
      </c>
    </row>
    <row r="22" spans="1:11" x14ac:dyDescent="0.25">
      <c r="A22" s="197" t="s">
        <v>540</v>
      </c>
      <c r="B22" s="190"/>
      <c r="C22" s="190"/>
      <c r="D22" s="191"/>
      <c r="E22" s="191"/>
      <c r="F22" s="190"/>
      <c r="G22" s="190"/>
      <c r="H22" s="191">
        <v>75</v>
      </c>
      <c r="I22" s="191">
        <v>7.5</v>
      </c>
      <c r="J22" s="191">
        <v>75</v>
      </c>
      <c r="K22" s="191">
        <v>7.5</v>
      </c>
    </row>
    <row r="23" spans="1:11" x14ac:dyDescent="0.25">
      <c r="A23" s="197"/>
      <c r="B23" s="190"/>
      <c r="C23" s="190"/>
      <c r="D23" s="191"/>
      <c r="E23" s="191"/>
      <c r="F23" s="191"/>
      <c r="G23" s="191"/>
      <c r="H23" s="191"/>
      <c r="I23" s="191"/>
      <c r="J23" s="191"/>
      <c r="K23" s="191"/>
    </row>
    <row r="24" spans="1:11" x14ac:dyDescent="0.25">
      <c r="A24" s="192"/>
      <c r="B24" s="193"/>
      <c r="C24" s="194">
        <f>SUM(C17:C23)</f>
        <v>78</v>
      </c>
      <c r="D24" s="193"/>
      <c r="E24" s="193"/>
      <c r="F24" s="193"/>
      <c r="G24" s="194">
        <f>SUM(G17:G23)</f>
        <v>78</v>
      </c>
      <c r="H24" s="193"/>
      <c r="I24" s="194">
        <f>SUM(I17:I23)</f>
        <v>94.759999999999991</v>
      </c>
      <c r="J24" s="193"/>
      <c r="K24" s="194">
        <f>SUM(K17:K23)</f>
        <v>91</v>
      </c>
    </row>
    <row r="25" spans="1:11" x14ac:dyDescent="0.25">
      <c r="A25" s="263" t="s">
        <v>472</v>
      </c>
      <c r="B25" s="264"/>
      <c r="C25" s="264"/>
      <c r="D25" s="264"/>
      <c r="E25" s="264"/>
      <c r="F25" s="264"/>
      <c r="G25" s="264"/>
      <c r="H25" s="264"/>
      <c r="I25" s="265"/>
      <c r="J25" s="195"/>
      <c r="K25" s="195"/>
    </row>
    <row r="26" spans="1:11" x14ac:dyDescent="0.25">
      <c r="A26" s="202" t="s">
        <v>181</v>
      </c>
      <c r="B26" s="198"/>
      <c r="C26" s="198"/>
      <c r="D26" s="199">
        <v>50</v>
      </c>
      <c r="E26" s="191">
        <v>17</v>
      </c>
      <c r="F26" s="198"/>
      <c r="G26" s="198"/>
      <c r="H26" s="198"/>
      <c r="I26" s="198"/>
      <c r="J26" s="198"/>
      <c r="K26" s="198"/>
    </row>
    <row r="27" spans="1:11" x14ac:dyDescent="0.25">
      <c r="A27" s="202" t="s">
        <v>202</v>
      </c>
      <c r="B27" s="198"/>
      <c r="C27" s="198"/>
      <c r="D27" s="191">
        <v>200</v>
      </c>
      <c r="E27" s="191">
        <v>3.46</v>
      </c>
      <c r="F27" s="198"/>
      <c r="G27" s="198"/>
      <c r="H27" s="198"/>
      <c r="I27" s="198"/>
      <c r="J27" s="198"/>
      <c r="K27" s="198"/>
    </row>
    <row r="28" spans="1:11" ht="22.5" customHeight="1" x14ac:dyDescent="0.25">
      <c r="A28" s="192" t="s">
        <v>77</v>
      </c>
      <c r="B28" s="193"/>
      <c r="C28" s="193"/>
      <c r="D28" s="193"/>
      <c r="E28" s="193">
        <f>SUM(E26:E27)</f>
        <v>20.46</v>
      </c>
      <c r="F28" s="193"/>
      <c r="G28" s="193"/>
      <c r="H28" s="193"/>
      <c r="I28" s="193"/>
      <c r="J28" s="193"/>
      <c r="K28" s="193"/>
    </row>
    <row r="29" spans="1:11" x14ac:dyDescent="0.25">
      <c r="A29" s="200" t="s">
        <v>473</v>
      </c>
      <c r="B29" s="193"/>
      <c r="C29" s="194">
        <f>C15+C24+C28</f>
        <v>137.04000000000002</v>
      </c>
      <c r="D29" s="237"/>
      <c r="E29" s="194">
        <f>E15+E24+E28</f>
        <v>41.14</v>
      </c>
      <c r="F29" s="237"/>
      <c r="G29" s="194">
        <f>G15+G24+G28</f>
        <v>78</v>
      </c>
      <c r="H29" s="237"/>
      <c r="I29" s="194">
        <f>I15+I24+I28</f>
        <v>156</v>
      </c>
      <c r="J29" s="237"/>
      <c r="K29" s="194">
        <f>K15+K24+K28</f>
        <v>91</v>
      </c>
    </row>
    <row r="30" spans="1:11" ht="18.75" x14ac:dyDescent="0.3">
      <c r="A30" s="185"/>
      <c r="B30" s="186"/>
      <c r="C30" s="186"/>
      <c r="D30" s="186"/>
      <c r="E30" s="186"/>
      <c r="F30" s="186"/>
      <c r="G30" s="186"/>
      <c r="H30" s="186"/>
      <c r="I30" s="186"/>
    </row>
    <row r="31" spans="1:11" ht="18.75" x14ac:dyDescent="0.3">
      <c r="A31" s="3" t="s">
        <v>7</v>
      </c>
      <c r="B31" s="3"/>
      <c r="C31" s="3"/>
      <c r="D31" s="3"/>
      <c r="E31" s="3"/>
    </row>
    <row r="32" spans="1:11" ht="18.75" x14ac:dyDescent="0.3">
      <c r="A32" s="3" t="s">
        <v>8</v>
      </c>
      <c r="B32" s="3"/>
      <c r="C32" s="3"/>
      <c r="D32" s="3"/>
      <c r="E32" s="3"/>
    </row>
    <row r="33" spans="1:5" ht="18.75" x14ac:dyDescent="0.3">
      <c r="A33" s="3"/>
      <c r="B33" s="3"/>
      <c r="C33" s="3"/>
      <c r="D33" s="3"/>
      <c r="E33" s="3"/>
    </row>
  </sheetData>
  <mergeCells count="14">
    <mergeCell ref="J6:K6"/>
    <mergeCell ref="A8:I8"/>
    <mergeCell ref="A16:I16"/>
    <mergeCell ref="A25:I25"/>
    <mergeCell ref="A1:I1"/>
    <mergeCell ref="A2:I2"/>
    <mergeCell ref="A3:I3"/>
    <mergeCell ref="A4:I4"/>
    <mergeCell ref="A5:I5"/>
    <mergeCell ref="A6:A7"/>
    <mergeCell ref="B6:C6"/>
    <mergeCell ref="D6:E6"/>
    <mergeCell ref="F6:G6"/>
    <mergeCell ref="H6:I6"/>
  </mergeCells>
  <pageMargins left="0.25" right="0.25" top="0.75" bottom="0.75" header="0.3" footer="0.3"/>
  <pageSetup paperSize="9" scale="89" fitToWidth="0" orientation="landscape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zoomScaleNormal="70" zoomScaleSheetLayoutView="100" zoomScalePageLayoutView="70" workbookViewId="0">
      <selection activeCell="G16" sqref="G16"/>
    </sheetView>
  </sheetViews>
  <sheetFormatPr defaultRowHeight="15" x14ac:dyDescent="0.25"/>
  <cols>
    <col min="1" max="1" width="36.85546875" customWidth="1"/>
    <col min="2" max="2" width="8.42578125" customWidth="1"/>
    <col min="3" max="3" width="8.7109375" customWidth="1"/>
    <col min="4" max="4" width="8.85546875" customWidth="1"/>
    <col min="5" max="5" width="8.28515625" customWidth="1"/>
    <col min="6" max="6" width="8.7109375" customWidth="1"/>
    <col min="7" max="7" width="9" customWidth="1"/>
    <col min="8" max="8" width="9.42578125" customWidth="1"/>
    <col min="9" max="9" width="8.42578125" customWidth="1"/>
  </cols>
  <sheetData>
    <row r="1" spans="1:12" ht="18.75" x14ac:dyDescent="0.3">
      <c r="A1" s="241" t="s">
        <v>0</v>
      </c>
      <c r="B1" s="241"/>
      <c r="C1" s="241"/>
      <c r="D1" s="241"/>
      <c r="E1" s="241"/>
      <c r="F1" s="241"/>
      <c r="G1" s="241"/>
      <c r="H1" s="241"/>
      <c r="I1" s="241"/>
    </row>
    <row r="2" spans="1:12" ht="18.75" x14ac:dyDescent="0.3">
      <c r="A2" s="241" t="s">
        <v>1</v>
      </c>
      <c r="B2" s="241"/>
      <c r="C2" s="241"/>
      <c r="D2" s="241"/>
      <c r="E2" s="241"/>
      <c r="F2" s="241"/>
      <c r="G2" s="241"/>
      <c r="H2" s="241"/>
      <c r="I2" s="241"/>
    </row>
    <row r="3" spans="1:12" ht="15.75" x14ac:dyDescent="0.25">
      <c r="A3" s="253" t="s">
        <v>2</v>
      </c>
      <c r="B3" s="253"/>
      <c r="C3" s="253"/>
      <c r="D3" s="253"/>
      <c r="E3" s="253"/>
      <c r="F3" s="253"/>
      <c r="G3" s="253"/>
      <c r="H3" s="253"/>
      <c r="I3" s="253"/>
    </row>
    <row r="4" spans="1:12" ht="15.75" x14ac:dyDescent="0.25">
      <c r="A4" s="253" t="s">
        <v>3</v>
      </c>
      <c r="B4" s="253"/>
      <c r="C4" s="253"/>
      <c r="D4" s="253"/>
      <c r="E4" s="253"/>
      <c r="F4" s="253"/>
      <c r="G4" s="253"/>
      <c r="H4" s="253"/>
      <c r="I4" s="253"/>
    </row>
    <row r="5" spans="1:12" ht="15.75" x14ac:dyDescent="0.25">
      <c r="A5" s="254" t="s">
        <v>492</v>
      </c>
      <c r="B5" s="254"/>
      <c r="C5" s="254"/>
      <c r="D5" s="254"/>
      <c r="E5" s="254"/>
      <c r="F5" s="254"/>
      <c r="G5" s="254"/>
      <c r="H5" s="254"/>
      <c r="I5" s="254"/>
    </row>
    <row r="6" spans="1:12" ht="50.25" customHeight="1" x14ac:dyDescent="0.25">
      <c r="A6" s="270" t="s">
        <v>4</v>
      </c>
      <c r="B6" s="268" t="s">
        <v>475</v>
      </c>
      <c r="C6" s="269"/>
      <c r="D6" s="268" t="s">
        <v>474</v>
      </c>
      <c r="E6" s="269"/>
      <c r="F6" s="272" t="s">
        <v>476</v>
      </c>
      <c r="G6" s="272"/>
      <c r="H6" s="272" t="s">
        <v>477</v>
      </c>
      <c r="I6" s="272"/>
      <c r="J6" s="255" t="s">
        <v>479</v>
      </c>
      <c r="K6" s="256"/>
    </row>
    <row r="7" spans="1:12" ht="30" customHeight="1" x14ac:dyDescent="0.3">
      <c r="A7" s="271"/>
      <c r="B7" s="219" t="s">
        <v>5</v>
      </c>
      <c r="C7" s="219" t="s">
        <v>6</v>
      </c>
      <c r="D7" s="219" t="s">
        <v>5</v>
      </c>
      <c r="E7" s="219" t="s">
        <v>6</v>
      </c>
      <c r="F7" s="219" t="s">
        <v>5</v>
      </c>
      <c r="G7" s="219" t="s">
        <v>6</v>
      </c>
      <c r="H7" s="219" t="s">
        <v>5</v>
      </c>
      <c r="I7" s="219" t="s">
        <v>6</v>
      </c>
      <c r="J7" s="219" t="s">
        <v>5</v>
      </c>
      <c r="K7" s="219" t="s">
        <v>6</v>
      </c>
      <c r="L7" s="22"/>
    </row>
    <row r="8" spans="1:12" ht="15.75" x14ac:dyDescent="0.25">
      <c r="A8" s="257" t="s">
        <v>57</v>
      </c>
      <c r="B8" s="258"/>
      <c r="C8" s="258"/>
      <c r="D8" s="258"/>
      <c r="E8" s="258"/>
      <c r="F8" s="258"/>
      <c r="G8" s="258"/>
      <c r="H8" s="258"/>
      <c r="I8" s="259"/>
    </row>
    <row r="9" spans="1:12" x14ac:dyDescent="0.25">
      <c r="A9" s="188" t="s">
        <v>96</v>
      </c>
      <c r="B9" s="189">
        <v>250</v>
      </c>
      <c r="C9" s="189">
        <v>20.100000000000001</v>
      </c>
      <c r="D9" s="190">
        <v>200</v>
      </c>
      <c r="E9" s="190">
        <v>16.2</v>
      </c>
      <c r="F9" s="191"/>
      <c r="G9" s="191"/>
      <c r="H9" s="191">
        <v>250</v>
      </c>
      <c r="I9" s="191">
        <v>20.100000000000001</v>
      </c>
      <c r="J9" s="191"/>
      <c r="K9" s="191"/>
    </row>
    <row r="10" spans="1:12" x14ac:dyDescent="0.25">
      <c r="A10" s="188" t="s">
        <v>60</v>
      </c>
      <c r="B10" s="189"/>
      <c r="C10" s="189"/>
      <c r="D10" s="190">
        <v>200</v>
      </c>
      <c r="E10" s="190">
        <v>3.3</v>
      </c>
      <c r="F10" s="191"/>
      <c r="G10" s="191"/>
      <c r="H10" s="191"/>
      <c r="I10" s="191"/>
      <c r="J10" s="191"/>
      <c r="K10" s="191"/>
    </row>
    <row r="11" spans="1:12" x14ac:dyDescent="0.25">
      <c r="A11" s="188" t="s">
        <v>248</v>
      </c>
      <c r="B11" s="189">
        <v>200</v>
      </c>
      <c r="C11" s="189">
        <v>11.5</v>
      </c>
      <c r="D11" s="190"/>
      <c r="E11" s="190"/>
      <c r="F11" s="191"/>
      <c r="G11" s="191"/>
      <c r="H11" s="191">
        <v>200</v>
      </c>
      <c r="I11" s="191">
        <v>11.5</v>
      </c>
      <c r="J11" s="191"/>
      <c r="K11" s="191"/>
    </row>
    <row r="12" spans="1:12" x14ac:dyDescent="0.25">
      <c r="A12" s="188" t="s">
        <v>40</v>
      </c>
      <c r="B12" s="189"/>
      <c r="C12" s="189"/>
      <c r="D12" s="190">
        <v>50</v>
      </c>
      <c r="E12" s="190">
        <v>3.2</v>
      </c>
      <c r="F12" s="191"/>
      <c r="G12" s="191"/>
      <c r="H12" s="191"/>
      <c r="I12" s="191"/>
      <c r="J12" s="191"/>
      <c r="K12" s="191"/>
    </row>
    <row r="13" spans="1:12" x14ac:dyDescent="0.25">
      <c r="A13" s="188" t="s">
        <v>181</v>
      </c>
      <c r="B13" s="189">
        <v>50</v>
      </c>
      <c r="C13" s="189">
        <v>14</v>
      </c>
      <c r="D13" s="211"/>
      <c r="E13" s="190"/>
      <c r="F13" s="191"/>
      <c r="G13" s="191"/>
      <c r="H13" s="191">
        <v>50</v>
      </c>
      <c r="I13" s="191">
        <v>14</v>
      </c>
      <c r="J13" s="191"/>
      <c r="K13" s="191"/>
    </row>
    <row r="14" spans="1:12" x14ac:dyDescent="0.25">
      <c r="A14" s="188" t="s">
        <v>493</v>
      </c>
      <c r="B14" s="189"/>
      <c r="C14" s="189"/>
      <c r="D14" s="190"/>
      <c r="E14" s="190"/>
      <c r="F14" s="191"/>
      <c r="G14" s="191"/>
      <c r="H14" s="191">
        <v>142</v>
      </c>
      <c r="I14" s="191">
        <v>19.399999999999999</v>
      </c>
      <c r="J14" s="191"/>
      <c r="K14" s="191"/>
    </row>
    <row r="15" spans="1:12" x14ac:dyDescent="0.25">
      <c r="A15" s="188" t="s">
        <v>39</v>
      </c>
      <c r="B15" s="189">
        <v>112</v>
      </c>
      <c r="C15" s="189">
        <v>10.4</v>
      </c>
      <c r="D15" s="190"/>
      <c r="E15" s="190"/>
      <c r="F15" s="191"/>
      <c r="G15" s="191"/>
      <c r="H15" s="191"/>
      <c r="I15" s="191"/>
      <c r="J15" s="191"/>
      <c r="K15" s="191"/>
    </row>
    <row r="16" spans="1:12" x14ac:dyDescent="0.25">
      <c r="A16" s="192" t="s">
        <v>77</v>
      </c>
      <c r="B16" s="193"/>
      <c r="C16" s="194">
        <f>SUM(C9:C15)</f>
        <v>56</v>
      </c>
      <c r="D16" s="193"/>
      <c r="E16" s="194">
        <f>SUM(E9:E15)</f>
        <v>22.7</v>
      </c>
      <c r="F16" s="193"/>
      <c r="G16" s="193"/>
      <c r="H16" s="193"/>
      <c r="I16" s="194">
        <f>SUM(I9:I15)</f>
        <v>65</v>
      </c>
      <c r="J16" s="193"/>
      <c r="K16" s="193"/>
    </row>
    <row r="17" spans="1:11" x14ac:dyDescent="0.25">
      <c r="A17" s="260" t="s">
        <v>9</v>
      </c>
      <c r="B17" s="261"/>
      <c r="C17" s="261"/>
      <c r="D17" s="261"/>
      <c r="E17" s="261"/>
      <c r="F17" s="261"/>
      <c r="G17" s="261"/>
      <c r="H17" s="261"/>
      <c r="I17" s="262"/>
      <c r="J17" s="195"/>
      <c r="K17" s="195"/>
    </row>
    <row r="18" spans="1:11" x14ac:dyDescent="0.25">
      <c r="A18" s="196" t="s">
        <v>133</v>
      </c>
      <c r="B18" s="193">
        <v>250</v>
      </c>
      <c r="C18" s="193">
        <v>20.3</v>
      </c>
      <c r="D18" s="191"/>
      <c r="E18" s="191"/>
      <c r="F18" s="193">
        <v>250</v>
      </c>
      <c r="G18" s="193">
        <v>20.3</v>
      </c>
      <c r="H18" s="191">
        <v>250</v>
      </c>
      <c r="I18" s="191">
        <v>26.2</v>
      </c>
      <c r="J18" s="191">
        <v>250</v>
      </c>
      <c r="K18" s="191">
        <v>26.2</v>
      </c>
    </row>
    <row r="19" spans="1:11" x14ac:dyDescent="0.25">
      <c r="A19" s="197" t="s">
        <v>450</v>
      </c>
      <c r="B19" s="190">
        <v>210</v>
      </c>
      <c r="C19" s="190">
        <v>49</v>
      </c>
      <c r="D19" s="191"/>
      <c r="E19" s="191"/>
      <c r="F19" s="190">
        <v>210</v>
      </c>
      <c r="G19" s="190">
        <v>49</v>
      </c>
      <c r="H19" s="191">
        <v>250</v>
      </c>
      <c r="I19" s="191">
        <v>56.1</v>
      </c>
      <c r="J19" s="191">
        <v>250</v>
      </c>
      <c r="K19" s="191">
        <v>56.1</v>
      </c>
    </row>
    <row r="20" spans="1:11" x14ac:dyDescent="0.25">
      <c r="A20" s="197" t="s">
        <v>54</v>
      </c>
      <c r="B20" s="190">
        <v>50</v>
      </c>
      <c r="C20" s="190">
        <v>3.2</v>
      </c>
      <c r="D20" s="191"/>
      <c r="E20" s="191"/>
      <c r="F20" s="190">
        <v>50</v>
      </c>
      <c r="G20" s="190">
        <v>3.2</v>
      </c>
      <c r="H20" s="191">
        <v>50</v>
      </c>
      <c r="I20" s="191">
        <v>3.2</v>
      </c>
      <c r="J20" s="191">
        <v>50</v>
      </c>
      <c r="K20" s="191">
        <v>3.2</v>
      </c>
    </row>
    <row r="21" spans="1:11" x14ac:dyDescent="0.25">
      <c r="A21" s="197" t="s">
        <v>52</v>
      </c>
      <c r="B21" s="190">
        <v>200</v>
      </c>
      <c r="C21" s="190">
        <v>5.5</v>
      </c>
      <c r="D21" s="191"/>
      <c r="E21" s="191"/>
      <c r="F21" s="190">
        <v>200</v>
      </c>
      <c r="G21" s="190">
        <v>5.5</v>
      </c>
      <c r="H21" s="191">
        <v>200</v>
      </c>
      <c r="I21" s="191">
        <v>5.5</v>
      </c>
      <c r="J21" s="191">
        <v>200</v>
      </c>
      <c r="K21" s="191">
        <v>5.5</v>
      </c>
    </row>
    <row r="22" spans="1:11" x14ac:dyDescent="0.25">
      <c r="A22" s="197"/>
      <c r="B22" s="190"/>
      <c r="C22" s="190"/>
      <c r="D22" s="191"/>
      <c r="E22" s="191"/>
      <c r="F22" s="190"/>
      <c r="G22" s="190"/>
      <c r="H22" s="191"/>
      <c r="I22" s="191"/>
      <c r="J22" s="191"/>
      <c r="K22" s="191"/>
    </row>
    <row r="23" spans="1:11" x14ac:dyDescent="0.25">
      <c r="A23" s="197"/>
      <c r="B23" s="190"/>
      <c r="C23" s="190"/>
      <c r="D23" s="191"/>
      <c r="E23" s="191"/>
      <c r="F23" s="190"/>
      <c r="G23" s="190"/>
      <c r="H23" s="191"/>
      <c r="I23" s="191"/>
      <c r="J23" s="191"/>
      <c r="K23" s="191"/>
    </row>
    <row r="24" spans="1:11" x14ac:dyDescent="0.25">
      <c r="A24" s="197"/>
      <c r="B24" s="190"/>
      <c r="C24" s="190"/>
      <c r="D24" s="191"/>
      <c r="E24" s="191"/>
      <c r="F24" s="191"/>
      <c r="G24" s="191"/>
      <c r="H24" s="191"/>
      <c r="I24" s="191"/>
      <c r="J24" s="191"/>
      <c r="K24" s="191"/>
    </row>
    <row r="25" spans="1:11" x14ac:dyDescent="0.25">
      <c r="A25" s="192"/>
      <c r="B25" s="193"/>
      <c r="C25" s="194">
        <f t="shared" ref="C25:I25" si="0">SUM(C18:C24)</f>
        <v>78</v>
      </c>
      <c r="D25" s="193"/>
      <c r="E25" s="193"/>
      <c r="F25" s="193"/>
      <c r="G25" s="194">
        <f t="shared" si="0"/>
        <v>78</v>
      </c>
      <c r="H25" s="193"/>
      <c r="I25" s="194">
        <f t="shared" si="0"/>
        <v>91</v>
      </c>
      <c r="J25" s="193"/>
      <c r="K25" s="194">
        <f>SUM(K18:K24)</f>
        <v>91</v>
      </c>
    </row>
    <row r="26" spans="1:11" x14ac:dyDescent="0.25">
      <c r="A26" s="263" t="s">
        <v>472</v>
      </c>
      <c r="B26" s="264"/>
      <c r="C26" s="264"/>
      <c r="D26" s="264"/>
      <c r="E26" s="264"/>
      <c r="F26" s="264"/>
      <c r="G26" s="264"/>
      <c r="H26" s="264"/>
      <c r="I26" s="265"/>
      <c r="J26" s="195"/>
      <c r="K26" s="195"/>
    </row>
    <row r="27" spans="1:11" x14ac:dyDescent="0.25">
      <c r="A27" s="202" t="s">
        <v>181</v>
      </c>
      <c r="B27" s="198"/>
      <c r="C27" s="198"/>
      <c r="D27" s="199">
        <v>50</v>
      </c>
      <c r="E27" s="191">
        <v>14</v>
      </c>
      <c r="F27" s="198"/>
      <c r="G27" s="198"/>
      <c r="H27" s="198"/>
      <c r="I27" s="198"/>
      <c r="J27" s="198"/>
      <c r="K27" s="198"/>
    </row>
    <row r="28" spans="1:11" x14ac:dyDescent="0.25">
      <c r="A28" s="202" t="s">
        <v>202</v>
      </c>
      <c r="B28" s="198"/>
      <c r="C28" s="198"/>
      <c r="D28" s="191">
        <v>200</v>
      </c>
      <c r="E28" s="191">
        <v>3.3</v>
      </c>
      <c r="F28" s="198"/>
      <c r="G28" s="198"/>
      <c r="H28" s="198"/>
      <c r="I28" s="198"/>
      <c r="J28" s="198"/>
      <c r="K28" s="198"/>
    </row>
    <row r="29" spans="1:11" ht="22.5" customHeight="1" x14ac:dyDescent="0.25">
      <c r="A29" s="192" t="s">
        <v>77</v>
      </c>
      <c r="B29" s="193"/>
      <c r="C29" s="193"/>
      <c r="D29" s="193"/>
      <c r="E29" s="193">
        <f>SUM(E27:E28)</f>
        <v>17.3</v>
      </c>
      <c r="F29" s="193"/>
      <c r="G29" s="193"/>
      <c r="H29" s="193"/>
      <c r="I29" s="193"/>
      <c r="J29" s="193"/>
      <c r="K29" s="193"/>
    </row>
    <row r="30" spans="1:11" x14ac:dyDescent="0.25">
      <c r="A30" s="200" t="s">
        <v>473</v>
      </c>
      <c r="B30" s="193"/>
      <c r="C30" s="194">
        <f>C16+C25+C29</f>
        <v>134</v>
      </c>
      <c r="D30" s="218"/>
      <c r="E30" s="194">
        <f>E16+E25+E29</f>
        <v>40</v>
      </c>
      <c r="F30" s="218"/>
      <c r="G30" s="194">
        <f>G16+G25+G29</f>
        <v>78</v>
      </c>
      <c r="H30" s="218"/>
      <c r="I30" s="194">
        <f>I16+I25+I29</f>
        <v>156</v>
      </c>
      <c r="J30" s="218"/>
      <c r="K30" s="194">
        <f>K16+K25+K29</f>
        <v>91</v>
      </c>
    </row>
    <row r="31" spans="1:11" ht="18.75" x14ac:dyDescent="0.3">
      <c r="A31" s="185"/>
      <c r="B31" s="186"/>
      <c r="C31" s="186"/>
      <c r="D31" s="186"/>
      <c r="E31" s="186"/>
      <c r="F31" s="186"/>
      <c r="G31" s="186"/>
      <c r="H31" s="186"/>
      <c r="I31" s="186"/>
    </row>
    <row r="32" spans="1:11" ht="18.75" x14ac:dyDescent="0.3">
      <c r="A32" s="3" t="s">
        <v>7</v>
      </c>
      <c r="B32" s="3"/>
      <c r="C32" s="3"/>
      <c r="D32" s="3"/>
      <c r="E32" s="3"/>
    </row>
    <row r="33" spans="1:5" ht="18.75" x14ac:dyDescent="0.3">
      <c r="A33" s="3" t="s">
        <v>8</v>
      </c>
      <c r="B33" s="3"/>
      <c r="C33" s="3"/>
      <c r="D33" s="3"/>
      <c r="E33" s="3"/>
    </row>
    <row r="34" spans="1:5" ht="18.75" x14ac:dyDescent="0.3">
      <c r="A34" s="3"/>
      <c r="B34" s="3"/>
      <c r="C34" s="3"/>
      <c r="D34" s="3"/>
      <c r="E34" s="3"/>
    </row>
  </sheetData>
  <mergeCells count="14">
    <mergeCell ref="J6:K6"/>
    <mergeCell ref="A8:I8"/>
    <mergeCell ref="A17:I17"/>
    <mergeCell ref="A26:I26"/>
    <mergeCell ref="A1:I1"/>
    <mergeCell ref="A2:I2"/>
    <mergeCell ref="A3:I3"/>
    <mergeCell ref="A4:I4"/>
    <mergeCell ref="A5:I5"/>
    <mergeCell ref="A6:A7"/>
    <mergeCell ref="B6:C6"/>
    <mergeCell ref="D6:E6"/>
    <mergeCell ref="F6:G6"/>
    <mergeCell ref="H6:I6"/>
  </mergeCells>
  <pageMargins left="0.25" right="0.25" top="0.75" bottom="0.75" header="0.3" footer="0.3"/>
  <pageSetup paperSize="9" scale="87" fitToWidth="0" orientation="landscape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zoomScaleNormal="70" zoomScaleSheetLayoutView="100" zoomScalePageLayoutView="70" workbookViewId="0">
      <selection activeCell="A9" sqref="A1:K1048576"/>
    </sheetView>
  </sheetViews>
  <sheetFormatPr defaultRowHeight="15" x14ac:dyDescent="0.25"/>
  <cols>
    <col min="1" max="1" width="36.85546875" customWidth="1"/>
    <col min="2" max="2" width="8.42578125" customWidth="1"/>
    <col min="3" max="3" width="8.7109375" customWidth="1"/>
    <col min="4" max="4" width="8.85546875" customWidth="1"/>
    <col min="5" max="5" width="8.28515625" customWidth="1"/>
    <col min="6" max="6" width="8.7109375" customWidth="1"/>
    <col min="7" max="7" width="9" customWidth="1"/>
    <col min="8" max="8" width="9.42578125" customWidth="1"/>
    <col min="9" max="9" width="8.42578125" customWidth="1"/>
  </cols>
  <sheetData>
    <row r="1" spans="1:12" ht="18.75" x14ac:dyDescent="0.3">
      <c r="A1" s="241" t="s">
        <v>0</v>
      </c>
      <c r="B1" s="241"/>
      <c r="C1" s="241"/>
      <c r="D1" s="241"/>
      <c r="E1" s="241"/>
      <c r="F1" s="241"/>
      <c r="G1" s="241"/>
      <c r="H1" s="241"/>
      <c r="I1" s="241"/>
    </row>
    <row r="2" spans="1:12" ht="18.75" x14ac:dyDescent="0.3">
      <c r="A2" s="241" t="s">
        <v>1</v>
      </c>
      <c r="B2" s="241"/>
      <c r="C2" s="241"/>
      <c r="D2" s="241"/>
      <c r="E2" s="241"/>
      <c r="F2" s="241"/>
      <c r="G2" s="241"/>
      <c r="H2" s="241"/>
      <c r="I2" s="241"/>
    </row>
    <row r="3" spans="1:12" ht="15.75" x14ac:dyDescent="0.25">
      <c r="A3" s="253" t="s">
        <v>2</v>
      </c>
      <c r="B3" s="253"/>
      <c r="C3" s="253"/>
      <c r="D3" s="253"/>
      <c r="E3" s="253"/>
      <c r="F3" s="253"/>
      <c r="G3" s="253"/>
      <c r="H3" s="253"/>
      <c r="I3" s="253"/>
    </row>
    <row r="4" spans="1:12" ht="15.75" x14ac:dyDescent="0.25">
      <c r="A4" s="253" t="s">
        <v>3</v>
      </c>
      <c r="B4" s="253"/>
      <c r="C4" s="253"/>
      <c r="D4" s="253"/>
      <c r="E4" s="253"/>
      <c r="F4" s="253"/>
      <c r="G4" s="253"/>
      <c r="H4" s="253"/>
      <c r="I4" s="253"/>
    </row>
    <row r="5" spans="1:12" ht="15.75" x14ac:dyDescent="0.25">
      <c r="A5" s="254" t="s">
        <v>512</v>
      </c>
      <c r="B5" s="254"/>
      <c r="C5" s="254"/>
      <c r="D5" s="254"/>
      <c r="E5" s="254"/>
      <c r="F5" s="254"/>
      <c r="G5" s="254"/>
      <c r="H5" s="254"/>
      <c r="I5" s="254"/>
    </row>
    <row r="6" spans="1:12" ht="50.25" customHeight="1" x14ac:dyDescent="0.25">
      <c r="A6" s="270" t="s">
        <v>4</v>
      </c>
      <c r="B6" s="268" t="s">
        <v>475</v>
      </c>
      <c r="C6" s="269"/>
      <c r="D6" s="268" t="s">
        <v>474</v>
      </c>
      <c r="E6" s="269"/>
      <c r="F6" s="272" t="s">
        <v>476</v>
      </c>
      <c r="G6" s="272"/>
      <c r="H6" s="272" t="s">
        <v>477</v>
      </c>
      <c r="I6" s="272"/>
      <c r="J6" s="255" t="s">
        <v>479</v>
      </c>
      <c r="K6" s="256"/>
    </row>
    <row r="7" spans="1:12" ht="30" customHeight="1" x14ac:dyDescent="0.3">
      <c r="A7" s="271"/>
      <c r="B7" s="229" t="s">
        <v>5</v>
      </c>
      <c r="C7" s="229" t="s">
        <v>6</v>
      </c>
      <c r="D7" s="229" t="s">
        <v>5</v>
      </c>
      <c r="E7" s="229" t="s">
        <v>6</v>
      </c>
      <c r="F7" s="229" t="s">
        <v>5</v>
      </c>
      <c r="G7" s="229" t="s">
        <v>6</v>
      </c>
      <c r="H7" s="229" t="s">
        <v>5</v>
      </c>
      <c r="I7" s="229" t="s">
        <v>6</v>
      </c>
      <c r="J7" s="229" t="s">
        <v>5</v>
      </c>
      <c r="K7" s="229" t="s">
        <v>6</v>
      </c>
      <c r="L7" s="22"/>
    </row>
    <row r="8" spans="1:12" ht="15.75" x14ac:dyDescent="0.25">
      <c r="A8" s="257" t="s">
        <v>57</v>
      </c>
      <c r="B8" s="258"/>
      <c r="C8" s="258"/>
      <c r="D8" s="258"/>
      <c r="E8" s="258"/>
      <c r="F8" s="258"/>
      <c r="G8" s="258"/>
      <c r="H8" s="258"/>
      <c r="I8" s="259"/>
    </row>
    <row r="9" spans="1:12" x14ac:dyDescent="0.25">
      <c r="A9" s="188" t="s">
        <v>311</v>
      </c>
      <c r="B9" s="189" t="s">
        <v>489</v>
      </c>
      <c r="C9" s="189">
        <v>17.940000000000001</v>
      </c>
      <c r="D9" s="190" t="s">
        <v>485</v>
      </c>
      <c r="E9" s="190">
        <v>14.16</v>
      </c>
      <c r="F9" s="191"/>
      <c r="G9" s="191"/>
      <c r="H9" s="191" t="s">
        <v>489</v>
      </c>
      <c r="I9" s="191">
        <v>17.88</v>
      </c>
      <c r="J9" s="191"/>
      <c r="K9" s="191"/>
    </row>
    <row r="10" spans="1:12" x14ac:dyDescent="0.25">
      <c r="A10" s="188" t="s">
        <v>202</v>
      </c>
      <c r="B10" s="189">
        <v>200</v>
      </c>
      <c r="C10" s="189">
        <v>3.46</v>
      </c>
      <c r="D10" s="190">
        <v>200</v>
      </c>
      <c r="E10" s="190">
        <v>3.46</v>
      </c>
      <c r="F10" s="191"/>
      <c r="G10" s="191"/>
      <c r="H10" s="191">
        <v>200</v>
      </c>
      <c r="I10" s="191">
        <v>3.46</v>
      </c>
      <c r="J10" s="191"/>
      <c r="K10" s="191"/>
    </row>
    <row r="11" spans="1:12" x14ac:dyDescent="0.25">
      <c r="A11" s="188" t="s">
        <v>488</v>
      </c>
      <c r="B11" s="189" t="s">
        <v>478</v>
      </c>
      <c r="C11" s="189">
        <v>15.2</v>
      </c>
      <c r="D11" s="190"/>
      <c r="E11" s="190"/>
      <c r="F11" s="191"/>
      <c r="G11" s="191"/>
      <c r="H11" s="191" t="s">
        <v>478</v>
      </c>
      <c r="I11" s="191">
        <v>15.2</v>
      </c>
      <c r="J11" s="191"/>
      <c r="K11" s="191"/>
    </row>
    <row r="12" spans="1:12" x14ac:dyDescent="0.25">
      <c r="A12" s="188" t="s">
        <v>43</v>
      </c>
      <c r="B12" s="189">
        <v>109</v>
      </c>
      <c r="C12" s="189">
        <v>22.4</v>
      </c>
      <c r="D12" s="190"/>
      <c r="E12" s="190"/>
      <c r="F12" s="191"/>
      <c r="G12" s="191"/>
      <c r="H12" s="191">
        <v>156</v>
      </c>
      <c r="I12" s="191">
        <v>24.96</v>
      </c>
      <c r="J12" s="191"/>
      <c r="K12" s="191"/>
    </row>
    <row r="13" spans="1:12" x14ac:dyDescent="0.25">
      <c r="A13" s="188" t="s">
        <v>40</v>
      </c>
      <c r="B13" s="189"/>
      <c r="C13" s="189"/>
      <c r="D13" s="190">
        <v>0.3</v>
      </c>
      <c r="E13" s="190">
        <v>1.92</v>
      </c>
      <c r="F13" s="191"/>
      <c r="G13" s="191"/>
      <c r="H13" s="191"/>
      <c r="I13" s="191"/>
      <c r="J13" s="191"/>
      <c r="K13" s="191"/>
    </row>
    <row r="14" spans="1:12" x14ac:dyDescent="0.25">
      <c r="A14" s="188"/>
      <c r="B14" s="189"/>
      <c r="C14" s="189"/>
      <c r="D14" s="190"/>
      <c r="E14" s="190"/>
      <c r="F14" s="191"/>
      <c r="G14" s="191"/>
      <c r="H14" s="191"/>
      <c r="I14" s="191"/>
      <c r="J14" s="191"/>
      <c r="K14" s="191"/>
    </row>
    <row r="15" spans="1:12" x14ac:dyDescent="0.25">
      <c r="A15" s="188"/>
      <c r="B15" s="189"/>
      <c r="C15" s="189"/>
      <c r="D15" s="190"/>
      <c r="E15" s="190"/>
      <c r="F15" s="191"/>
      <c r="G15" s="191"/>
      <c r="H15" s="191"/>
      <c r="I15" s="191"/>
      <c r="J15" s="191"/>
      <c r="K15" s="191"/>
    </row>
    <row r="16" spans="1:12" x14ac:dyDescent="0.25">
      <c r="A16" s="192" t="s">
        <v>77</v>
      </c>
      <c r="B16" s="193"/>
      <c r="C16" s="194">
        <f>SUM(C9:C15)</f>
        <v>59</v>
      </c>
      <c r="D16" s="193"/>
      <c r="E16" s="194">
        <f>SUM(E9:E15)</f>
        <v>19.54</v>
      </c>
      <c r="F16" s="193"/>
      <c r="G16" s="193"/>
      <c r="H16" s="193"/>
      <c r="I16" s="194">
        <f>SUM(I9:I15)</f>
        <v>61.5</v>
      </c>
      <c r="J16" s="193"/>
      <c r="K16" s="193"/>
    </row>
    <row r="17" spans="1:11" x14ac:dyDescent="0.25">
      <c r="A17" s="260" t="s">
        <v>9</v>
      </c>
      <c r="B17" s="261"/>
      <c r="C17" s="261"/>
      <c r="D17" s="261"/>
      <c r="E17" s="261"/>
      <c r="F17" s="261"/>
      <c r="G17" s="261"/>
      <c r="H17" s="261"/>
      <c r="I17" s="262"/>
      <c r="J17" s="195"/>
      <c r="K17" s="195"/>
    </row>
    <row r="18" spans="1:11" x14ac:dyDescent="0.25">
      <c r="A18" s="196" t="s">
        <v>65</v>
      </c>
      <c r="B18" s="193">
        <v>250</v>
      </c>
      <c r="C18" s="193">
        <v>15.93</v>
      </c>
      <c r="D18" s="191"/>
      <c r="E18" s="191"/>
      <c r="F18" s="193">
        <v>250</v>
      </c>
      <c r="G18" s="193">
        <f>C18</f>
        <v>15.93</v>
      </c>
      <c r="H18" s="191">
        <v>250</v>
      </c>
      <c r="I18" s="191">
        <v>21.18</v>
      </c>
      <c r="J18" s="191">
        <v>250</v>
      </c>
      <c r="K18" s="191">
        <v>17.68</v>
      </c>
    </row>
    <row r="19" spans="1:11" x14ac:dyDescent="0.25">
      <c r="A19" s="197" t="s">
        <v>433</v>
      </c>
      <c r="B19" s="190">
        <v>100</v>
      </c>
      <c r="C19" s="190">
        <v>15.04</v>
      </c>
      <c r="D19" s="191"/>
      <c r="E19" s="191"/>
      <c r="F19" s="190">
        <v>100</v>
      </c>
      <c r="G19" s="190">
        <f>C19</f>
        <v>15.04</v>
      </c>
      <c r="H19" s="191">
        <v>200</v>
      </c>
      <c r="I19" s="191">
        <v>15.03</v>
      </c>
      <c r="J19" s="191">
        <v>200</v>
      </c>
      <c r="K19" s="191">
        <v>15.03</v>
      </c>
    </row>
    <row r="20" spans="1:11" x14ac:dyDescent="0.25">
      <c r="A20" s="197" t="s">
        <v>511</v>
      </c>
      <c r="B20" s="190">
        <v>80</v>
      </c>
      <c r="C20" s="190">
        <v>24.83</v>
      </c>
      <c r="D20" s="191"/>
      <c r="E20" s="191"/>
      <c r="F20" s="190">
        <v>80</v>
      </c>
      <c r="G20" s="190">
        <f>C20</f>
        <v>24.83</v>
      </c>
      <c r="H20" s="191">
        <v>80</v>
      </c>
      <c r="I20" s="191">
        <v>24.83</v>
      </c>
      <c r="J20" s="191">
        <v>80</v>
      </c>
      <c r="K20" s="191">
        <v>24.83</v>
      </c>
    </row>
    <row r="21" spans="1:11" x14ac:dyDescent="0.25">
      <c r="A21" s="197" t="s">
        <v>40</v>
      </c>
      <c r="B21" s="190">
        <v>50</v>
      </c>
      <c r="C21" s="190">
        <v>3.2</v>
      </c>
      <c r="D21" s="191"/>
      <c r="E21" s="191"/>
      <c r="F21" s="190">
        <v>50</v>
      </c>
      <c r="G21" s="190">
        <v>3.2</v>
      </c>
      <c r="H21" s="191">
        <v>50</v>
      </c>
      <c r="I21" s="191">
        <v>3.2</v>
      </c>
      <c r="J21" s="191">
        <v>50</v>
      </c>
      <c r="K21" s="191">
        <v>3.2</v>
      </c>
    </row>
    <row r="22" spans="1:11" x14ac:dyDescent="0.25">
      <c r="A22" s="197" t="s">
        <v>28</v>
      </c>
      <c r="B22" s="190">
        <v>200</v>
      </c>
      <c r="C22" s="190">
        <v>19</v>
      </c>
      <c r="D22" s="191"/>
      <c r="E22" s="191"/>
      <c r="F22" s="190">
        <v>200</v>
      </c>
      <c r="G22" s="190">
        <v>19</v>
      </c>
      <c r="H22" s="191">
        <v>200</v>
      </c>
      <c r="I22" s="191">
        <v>19</v>
      </c>
      <c r="J22" s="191">
        <v>200</v>
      </c>
      <c r="K22" s="191">
        <v>19</v>
      </c>
    </row>
    <row r="23" spans="1:11" x14ac:dyDescent="0.25">
      <c r="A23" s="197" t="s">
        <v>391</v>
      </c>
      <c r="B23" s="190"/>
      <c r="C23" s="190"/>
      <c r="D23" s="191"/>
      <c r="E23" s="191"/>
      <c r="F23" s="190"/>
      <c r="G23" s="190"/>
      <c r="H23" s="191">
        <v>57</v>
      </c>
      <c r="I23" s="191">
        <v>11.26</v>
      </c>
      <c r="J23" s="191">
        <v>57</v>
      </c>
      <c r="K23" s="191">
        <v>11.26</v>
      </c>
    </row>
    <row r="24" spans="1:11" x14ac:dyDescent="0.25">
      <c r="A24" s="197"/>
      <c r="B24" s="190"/>
      <c r="C24" s="190"/>
      <c r="D24" s="191"/>
      <c r="E24" s="191"/>
      <c r="F24" s="191"/>
      <c r="G24" s="191"/>
      <c r="H24" s="191"/>
      <c r="I24" s="191"/>
      <c r="J24" s="191"/>
      <c r="K24" s="191"/>
    </row>
    <row r="25" spans="1:11" x14ac:dyDescent="0.25">
      <c r="A25" s="192"/>
      <c r="B25" s="193"/>
      <c r="C25" s="194">
        <f>SUM(C18:C24)</f>
        <v>78</v>
      </c>
      <c r="D25" s="193"/>
      <c r="E25" s="193"/>
      <c r="F25" s="193"/>
      <c r="G25" s="194">
        <f>SUM(G18:G24)</f>
        <v>78</v>
      </c>
      <c r="H25" s="193"/>
      <c r="I25" s="194">
        <f>SUM(I18:I24)</f>
        <v>94.5</v>
      </c>
      <c r="J25" s="193"/>
      <c r="K25" s="194">
        <f>SUM(K18:K24)</f>
        <v>91.000000000000014</v>
      </c>
    </row>
    <row r="26" spans="1:11" x14ac:dyDescent="0.25">
      <c r="A26" s="263" t="s">
        <v>472</v>
      </c>
      <c r="B26" s="264"/>
      <c r="C26" s="264"/>
      <c r="D26" s="264"/>
      <c r="E26" s="264"/>
      <c r="F26" s="264"/>
      <c r="G26" s="264"/>
      <c r="H26" s="264"/>
      <c r="I26" s="265"/>
      <c r="J26" s="195"/>
      <c r="K26" s="195"/>
    </row>
    <row r="27" spans="1:11" x14ac:dyDescent="0.25">
      <c r="A27" s="202" t="s">
        <v>181</v>
      </c>
      <c r="B27" s="198"/>
      <c r="C27" s="198"/>
      <c r="D27" s="199">
        <v>50</v>
      </c>
      <c r="E27" s="191">
        <v>17</v>
      </c>
      <c r="F27" s="198"/>
      <c r="G27" s="198"/>
      <c r="H27" s="198"/>
      <c r="I27" s="198"/>
      <c r="J27" s="198"/>
      <c r="K27" s="198"/>
    </row>
    <row r="28" spans="1:11" x14ac:dyDescent="0.25">
      <c r="A28" s="202" t="s">
        <v>202</v>
      </c>
      <c r="B28" s="198"/>
      <c r="C28" s="198"/>
      <c r="D28" s="191">
        <v>200</v>
      </c>
      <c r="E28" s="191">
        <v>3.46</v>
      </c>
      <c r="F28" s="198"/>
      <c r="G28" s="198"/>
      <c r="H28" s="198"/>
      <c r="I28" s="198"/>
      <c r="J28" s="198"/>
      <c r="K28" s="198"/>
    </row>
    <row r="29" spans="1:11" ht="22.5" customHeight="1" x14ac:dyDescent="0.25">
      <c r="A29" s="192" t="s">
        <v>77</v>
      </c>
      <c r="B29" s="193"/>
      <c r="C29" s="193"/>
      <c r="D29" s="193"/>
      <c r="E29" s="193">
        <f>SUM(E27:E28)</f>
        <v>20.46</v>
      </c>
      <c r="F29" s="193"/>
      <c r="G29" s="193"/>
      <c r="H29" s="193"/>
      <c r="I29" s="193"/>
      <c r="J29" s="193"/>
      <c r="K29" s="193"/>
    </row>
    <row r="30" spans="1:11" x14ac:dyDescent="0.25">
      <c r="A30" s="200" t="s">
        <v>473</v>
      </c>
      <c r="B30" s="193"/>
      <c r="C30" s="194">
        <f>C16+C25+C29</f>
        <v>137</v>
      </c>
      <c r="D30" s="228"/>
      <c r="E30" s="194">
        <f>E16+E25+E29</f>
        <v>40</v>
      </c>
      <c r="F30" s="228"/>
      <c r="G30" s="194">
        <f>G16+G25+G29</f>
        <v>78</v>
      </c>
      <c r="H30" s="228"/>
      <c r="I30" s="194">
        <f>I16+I25+I29</f>
        <v>156</v>
      </c>
      <c r="J30" s="228"/>
      <c r="K30" s="194">
        <f>K16+K25+K29</f>
        <v>91.000000000000014</v>
      </c>
    </row>
    <row r="31" spans="1:11" ht="18.75" x14ac:dyDescent="0.3">
      <c r="A31" s="185"/>
      <c r="B31" s="186"/>
      <c r="C31" s="186"/>
      <c r="D31" s="186"/>
      <c r="E31" s="186"/>
      <c r="F31" s="186"/>
      <c r="G31" s="186"/>
      <c r="H31" s="186"/>
      <c r="I31" s="186"/>
    </row>
    <row r="32" spans="1:11" ht="18.75" x14ac:dyDescent="0.3">
      <c r="A32" s="3" t="s">
        <v>7</v>
      </c>
      <c r="B32" s="3"/>
      <c r="C32" s="3"/>
      <c r="D32" s="3"/>
      <c r="E32" s="3"/>
    </row>
    <row r="33" spans="1:5" ht="18.75" x14ac:dyDescent="0.3">
      <c r="A33" s="3" t="s">
        <v>8</v>
      </c>
      <c r="B33" s="3"/>
      <c r="C33" s="3"/>
      <c r="D33" s="3"/>
      <c r="E33" s="3"/>
    </row>
    <row r="34" spans="1:5" ht="18.75" x14ac:dyDescent="0.3">
      <c r="A34" s="3"/>
      <c r="B34" s="3"/>
      <c r="C34" s="3"/>
      <c r="D34" s="3"/>
      <c r="E34" s="3"/>
    </row>
  </sheetData>
  <mergeCells count="14">
    <mergeCell ref="J6:K6"/>
    <mergeCell ref="A8:I8"/>
    <mergeCell ref="A17:I17"/>
    <mergeCell ref="A26:I26"/>
    <mergeCell ref="A1:I1"/>
    <mergeCell ref="A2:I2"/>
    <mergeCell ref="A3:I3"/>
    <mergeCell ref="A4:I4"/>
    <mergeCell ref="A5:I5"/>
    <mergeCell ref="A6:A7"/>
    <mergeCell ref="B6:C6"/>
    <mergeCell ref="D6:E6"/>
    <mergeCell ref="F6:G6"/>
    <mergeCell ref="H6:I6"/>
  </mergeCells>
  <pageMargins left="0.25" right="0.25" top="0.75" bottom="0.75" header="0.3" footer="0.3"/>
  <pageSetup paperSize="9" scale="87" fitToWidth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80" zoomScaleNormal="80" zoomScalePageLayoutView="70" workbookViewId="0">
      <selection activeCell="B10" sqref="B10"/>
    </sheetView>
  </sheetViews>
  <sheetFormatPr defaultRowHeight="15" x14ac:dyDescent="0.25"/>
  <cols>
    <col min="1" max="1" width="62.5703125" customWidth="1"/>
    <col min="2" max="3" width="18.28515625" customWidth="1"/>
    <col min="4" max="4" width="18.5703125" customWidth="1"/>
    <col min="5" max="5" width="18.28515625" customWidth="1"/>
  </cols>
  <sheetData>
    <row r="1" spans="1:5" ht="18.75" x14ac:dyDescent="0.3">
      <c r="A1" s="241" t="s">
        <v>0</v>
      </c>
      <c r="B1" s="241"/>
      <c r="C1" s="241"/>
      <c r="D1" s="241"/>
      <c r="E1" s="241"/>
    </row>
    <row r="2" spans="1:5" ht="18.75" x14ac:dyDescent="0.3">
      <c r="A2" s="241" t="s">
        <v>1</v>
      </c>
      <c r="B2" s="241"/>
      <c r="C2" s="241"/>
      <c r="D2" s="241"/>
      <c r="E2" s="241"/>
    </row>
    <row r="3" spans="1:5" ht="18.75" x14ac:dyDescent="0.3">
      <c r="A3" s="2"/>
      <c r="B3" s="2"/>
      <c r="C3" s="2"/>
      <c r="D3" s="2"/>
      <c r="E3" s="2"/>
    </row>
    <row r="4" spans="1:5" ht="18.75" x14ac:dyDescent="0.3">
      <c r="A4" s="242" t="s">
        <v>2</v>
      </c>
      <c r="B4" s="242"/>
      <c r="C4" s="242"/>
      <c r="D4" s="242"/>
      <c r="E4" s="242"/>
    </row>
    <row r="5" spans="1:5" ht="18.75" x14ac:dyDescent="0.3">
      <c r="A5" s="242" t="s">
        <v>3</v>
      </c>
      <c r="B5" s="242"/>
      <c r="C5" s="242"/>
      <c r="D5" s="242"/>
      <c r="E5" s="242"/>
    </row>
    <row r="6" spans="1:5" ht="18.75" x14ac:dyDescent="0.3">
      <c r="A6" s="246" t="s">
        <v>31</v>
      </c>
      <c r="B6" s="246"/>
      <c r="C6" s="246"/>
      <c r="D6" s="246"/>
      <c r="E6" s="246"/>
    </row>
    <row r="7" spans="1:5" ht="18.75" x14ac:dyDescent="0.3">
      <c r="A7" s="247" t="s">
        <v>4</v>
      </c>
      <c r="B7" s="249" t="s">
        <v>12</v>
      </c>
      <c r="C7" s="249"/>
      <c r="D7" s="249" t="s">
        <v>13</v>
      </c>
      <c r="E7" s="249"/>
    </row>
    <row r="8" spans="1:5" ht="18.75" x14ac:dyDescent="0.3">
      <c r="A8" s="248"/>
      <c r="B8" s="9" t="s">
        <v>5</v>
      </c>
      <c r="C8" s="9" t="s">
        <v>6</v>
      </c>
      <c r="D8" s="9" t="s">
        <v>5</v>
      </c>
      <c r="E8" s="9" t="s">
        <v>6</v>
      </c>
    </row>
    <row r="9" spans="1:5" ht="18.75" x14ac:dyDescent="0.3">
      <c r="A9" s="243" t="s">
        <v>9</v>
      </c>
      <c r="B9" s="244"/>
      <c r="C9" s="244"/>
      <c r="D9" s="244"/>
      <c r="E9" s="245"/>
    </row>
    <row r="10" spans="1:5" ht="18.75" x14ac:dyDescent="0.3">
      <c r="A10" s="1" t="s">
        <v>15</v>
      </c>
      <c r="B10" s="5">
        <v>0.08</v>
      </c>
      <c r="C10" s="8">
        <v>11.63</v>
      </c>
      <c r="D10" s="5">
        <v>0.08</v>
      </c>
      <c r="E10" s="8">
        <v>11.6</v>
      </c>
    </row>
    <row r="11" spans="1:5" ht="18.75" x14ac:dyDescent="0.3">
      <c r="A11" s="1" t="s">
        <v>16</v>
      </c>
      <c r="B11" s="5">
        <v>0.25</v>
      </c>
      <c r="C11" s="8">
        <v>21.4</v>
      </c>
      <c r="D11" s="5">
        <v>0.25</v>
      </c>
      <c r="E11" s="8">
        <v>21.4</v>
      </c>
    </row>
    <row r="12" spans="1:5" ht="18.75" x14ac:dyDescent="0.3">
      <c r="A12" s="1" t="s">
        <v>17</v>
      </c>
      <c r="B12" s="5">
        <v>0.17</v>
      </c>
      <c r="C12" s="8">
        <v>9.4</v>
      </c>
      <c r="D12" s="5">
        <v>0.17</v>
      </c>
      <c r="E12" s="8">
        <v>9.4</v>
      </c>
    </row>
    <row r="13" spans="1:5" ht="18.75" x14ac:dyDescent="0.3">
      <c r="A13" s="1" t="s">
        <v>18</v>
      </c>
      <c r="B13" s="5">
        <v>0.1</v>
      </c>
      <c r="C13" s="8">
        <v>19</v>
      </c>
      <c r="D13" s="5">
        <v>0.12</v>
      </c>
      <c r="E13" s="8">
        <v>19</v>
      </c>
    </row>
    <row r="14" spans="1:5" ht="18.75" x14ac:dyDescent="0.3">
      <c r="A14" s="1" t="s">
        <v>11</v>
      </c>
      <c r="B14" s="5" t="s">
        <v>20</v>
      </c>
      <c r="C14" s="8">
        <v>4.3</v>
      </c>
      <c r="D14" s="5" t="s">
        <v>20</v>
      </c>
      <c r="E14" s="8">
        <v>4.3</v>
      </c>
    </row>
    <row r="15" spans="1:5" ht="18.75" x14ac:dyDescent="0.3">
      <c r="A15" s="1" t="s">
        <v>19</v>
      </c>
      <c r="B15" s="5" t="s">
        <v>22</v>
      </c>
      <c r="C15" s="8">
        <v>15</v>
      </c>
      <c r="D15" s="5" t="s">
        <v>21</v>
      </c>
      <c r="E15" s="8">
        <v>4</v>
      </c>
    </row>
    <row r="16" spans="1:5" ht="18.75" x14ac:dyDescent="0.3">
      <c r="A16" s="1" t="s">
        <v>23</v>
      </c>
      <c r="B16" s="5">
        <v>0.05</v>
      </c>
      <c r="C16" s="8">
        <v>2.2999999999999998</v>
      </c>
      <c r="D16" s="5">
        <v>0.05</v>
      </c>
      <c r="E16" s="8">
        <v>2.2999999999999998</v>
      </c>
    </row>
    <row r="17" spans="1:5" ht="18.75" x14ac:dyDescent="0.3">
      <c r="A17" s="1"/>
      <c r="B17" s="5"/>
      <c r="C17" s="8"/>
      <c r="D17" s="5"/>
      <c r="E17" s="8"/>
    </row>
    <row r="18" spans="1:5" ht="18.75" x14ac:dyDescent="0.3">
      <c r="A18" s="1"/>
      <c r="B18" s="5"/>
      <c r="C18" s="8"/>
      <c r="D18" s="5"/>
      <c r="E18" s="8"/>
    </row>
    <row r="19" spans="1:5" ht="18.75" x14ac:dyDescent="0.3">
      <c r="A19" s="1"/>
      <c r="B19" s="5"/>
      <c r="C19" s="8"/>
      <c r="D19" s="5"/>
      <c r="E19" s="8"/>
    </row>
    <row r="20" spans="1:5" ht="18.75" x14ac:dyDescent="0.3">
      <c r="A20" s="1"/>
      <c r="B20" s="5"/>
      <c r="C20" s="8"/>
      <c r="D20" s="5"/>
      <c r="E20" s="8"/>
    </row>
    <row r="21" spans="1:5" ht="18.75" x14ac:dyDescent="0.3">
      <c r="A21" s="1"/>
      <c r="B21" s="5"/>
      <c r="C21" s="8"/>
      <c r="D21" s="5"/>
      <c r="E21" s="8"/>
    </row>
    <row r="22" spans="1:5" ht="18.75" x14ac:dyDescent="0.3">
      <c r="A22" s="4" t="s">
        <v>14</v>
      </c>
      <c r="B22" s="5"/>
      <c r="C22" s="8"/>
      <c r="D22" s="5"/>
      <c r="E22" s="8"/>
    </row>
    <row r="23" spans="1:5" ht="18.75" x14ac:dyDescent="0.3">
      <c r="A23" s="3"/>
      <c r="B23" s="6"/>
      <c r="C23" s="7">
        <f>SUM(C10:C22)</f>
        <v>83.03</v>
      </c>
      <c r="D23" s="6"/>
      <c r="E23" s="7">
        <f>SUM(E10:E22)</f>
        <v>72</v>
      </c>
    </row>
    <row r="24" spans="1:5" ht="18.75" x14ac:dyDescent="0.3">
      <c r="A24" s="3" t="s">
        <v>7</v>
      </c>
    </row>
    <row r="25" spans="1:5" ht="18.75" x14ac:dyDescent="0.3">
      <c r="A25" s="3" t="s">
        <v>8</v>
      </c>
    </row>
    <row r="26" spans="1:5" ht="18.75" x14ac:dyDescent="0.3">
      <c r="A26" s="3"/>
    </row>
  </sheetData>
  <mergeCells count="9">
    <mergeCell ref="A9:E9"/>
    <mergeCell ref="A1:E1"/>
    <mergeCell ref="A2:E2"/>
    <mergeCell ref="A4:E4"/>
    <mergeCell ref="A5:E5"/>
    <mergeCell ref="A6:E6"/>
    <mergeCell ref="A7:A8"/>
    <mergeCell ref="B7:C7"/>
    <mergeCell ref="D7:E7"/>
  </mergeCells>
  <pageMargins left="0.25" right="0.25" top="0.75" bottom="0.75" header="0.3" footer="0.3"/>
  <pageSetup paperSize="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view="pageBreakPreview" zoomScaleNormal="70" zoomScaleSheetLayoutView="100" zoomScalePageLayoutView="70" workbookViewId="0">
      <selection activeCell="A5" sqref="A5:I5"/>
    </sheetView>
  </sheetViews>
  <sheetFormatPr defaultRowHeight="15" x14ac:dyDescent="0.25"/>
  <cols>
    <col min="1" max="1" width="36.85546875" customWidth="1"/>
    <col min="2" max="2" width="8.42578125" customWidth="1"/>
    <col min="3" max="3" width="8.7109375" customWidth="1"/>
    <col min="4" max="4" width="8.85546875" customWidth="1"/>
    <col min="5" max="5" width="8.28515625" customWidth="1"/>
    <col min="6" max="6" width="8.7109375" customWidth="1"/>
    <col min="7" max="7" width="9" customWidth="1"/>
    <col min="8" max="8" width="9.42578125" customWidth="1"/>
    <col min="9" max="9" width="8.42578125" customWidth="1"/>
  </cols>
  <sheetData>
    <row r="1" spans="1:12" ht="18.75" x14ac:dyDescent="0.3">
      <c r="A1" s="241" t="s">
        <v>0</v>
      </c>
      <c r="B1" s="241"/>
      <c r="C1" s="241"/>
      <c r="D1" s="241"/>
      <c r="E1" s="241"/>
      <c r="F1" s="241"/>
      <c r="G1" s="241"/>
      <c r="H1" s="241"/>
      <c r="I1" s="241"/>
    </row>
    <row r="2" spans="1:12" ht="18.75" x14ac:dyDescent="0.3">
      <c r="A2" s="241" t="s">
        <v>1</v>
      </c>
      <c r="B2" s="241"/>
      <c r="C2" s="241"/>
      <c r="D2" s="241"/>
      <c r="E2" s="241"/>
      <c r="F2" s="241"/>
      <c r="G2" s="241"/>
      <c r="H2" s="241"/>
      <c r="I2" s="241"/>
    </row>
    <row r="3" spans="1:12" ht="15.75" x14ac:dyDescent="0.25">
      <c r="A3" s="253" t="s">
        <v>2</v>
      </c>
      <c r="B3" s="253"/>
      <c r="C3" s="253"/>
      <c r="D3" s="253"/>
      <c r="E3" s="253"/>
      <c r="F3" s="253"/>
      <c r="G3" s="253"/>
      <c r="H3" s="253"/>
      <c r="I3" s="253"/>
    </row>
    <row r="4" spans="1:12" ht="15.75" x14ac:dyDescent="0.25">
      <c r="A4" s="253" t="s">
        <v>3</v>
      </c>
      <c r="B4" s="253"/>
      <c r="C4" s="253"/>
      <c r="D4" s="253"/>
      <c r="E4" s="253"/>
      <c r="F4" s="253"/>
      <c r="G4" s="253"/>
      <c r="H4" s="253"/>
      <c r="I4" s="253"/>
    </row>
    <row r="5" spans="1:12" ht="15.75" x14ac:dyDescent="0.25">
      <c r="A5" s="254" t="s">
        <v>560</v>
      </c>
      <c r="B5" s="254"/>
      <c r="C5" s="254"/>
      <c r="D5" s="254"/>
      <c r="E5" s="254"/>
      <c r="F5" s="254"/>
      <c r="G5" s="254"/>
      <c r="H5" s="254"/>
      <c r="I5" s="254"/>
    </row>
    <row r="6" spans="1:12" ht="50.25" customHeight="1" x14ac:dyDescent="0.25">
      <c r="A6" s="270" t="s">
        <v>4</v>
      </c>
      <c r="B6" s="268" t="s">
        <v>475</v>
      </c>
      <c r="C6" s="269"/>
      <c r="D6" s="268" t="s">
        <v>474</v>
      </c>
      <c r="E6" s="269"/>
      <c r="F6" s="272" t="s">
        <v>476</v>
      </c>
      <c r="G6" s="272"/>
      <c r="H6" s="272" t="s">
        <v>477</v>
      </c>
      <c r="I6" s="272"/>
      <c r="J6" s="255" t="s">
        <v>479</v>
      </c>
      <c r="K6" s="256"/>
    </row>
    <row r="7" spans="1:12" ht="30" customHeight="1" x14ac:dyDescent="0.3">
      <c r="A7" s="271"/>
      <c r="B7" s="231" t="s">
        <v>5</v>
      </c>
      <c r="C7" s="231" t="s">
        <v>6</v>
      </c>
      <c r="D7" s="231" t="s">
        <v>5</v>
      </c>
      <c r="E7" s="231" t="s">
        <v>6</v>
      </c>
      <c r="F7" s="231" t="s">
        <v>5</v>
      </c>
      <c r="G7" s="231" t="s">
        <v>6</v>
      </c>
      <c r="H7" s="231" t="s">
        <v>5</v>
      </c>
      <c r="I7" s="231" t="s">
        <v>6</v>
      </c>
      <c r="J7" s="231" t="s">
        <v>5</v>
      </c>
      <c r="K7" s="231" t="s">
        <v>6</v>
      </c>
      <c r="L7" s="22"/>
    </row>
    <row r="8" spans="1:12" ht="15.75" x14ac:dyDescent="0.25">
      <c r="A8" s="257" t="s">
        <v>57</v>
      </c>
      <c r="B8" s="258"/>
      <c r="C8" s="258"/>
      <c r="D8" s="258"/>
      <c r="E8" s="258"/>
      <c r="F8" s="258"/>
      <c r="G8" s="258"/>
      <c r="H8" s="258"/>
      <c r="I8" s="259"/>
    </row>
    <row r="9" spans="1:12" x14ac:dyDescent="0.25">
      <c r="A9" s="188" t="s">
        <v>555</v>
      </c>
      <c r="B9" s="189" t="s">
        <v>489</v>
      </c>
      <c r="C9" s="189">
        <v>14.24</v>
      </c>
      <c r="D9" s="190" t="s">
        <v>403</v>
      </c>
      <c r="E9" s="190">
        <v>14.68</v>
      </c>
      <c r="F9" s="191"/>
      <c r="G9" s="191"/>
      <c r="H9" s="191" t="s">
        <v>489</v>
      </c>
      <c r="I9" s="191">
        <v>14.47</v>
      </c>
      <c r="J9" s="191"/>
      <c r="K9" s="191"/>
    </row>
    <row r="10" spans="1:12" x14ac:dyDescent="0.25">
      <c r="A10" s="188" t="s">
        <v>60</v>
      </c>
      <c r="B10" s="189"/>
      <c r="C10" s="189"/>
      <c r="D10" s="190">
        <v>200</v>
      </c>
      <c r="E10" s="190">
        <v>3.46</v>
      </c>
      <c r="F10" s="191"/>
      <c r="G10" s="191"/>
      <c r="H10" s="191"/>
      <c r="I10" s="191"/>
      <c r="J10" s="191"/>
      <c r="K10" s="191"/>
    </row>
    <row r="11" spans="1:12" x14ac:dyDescent="0.25">
      <c r="A11" s="188" t="s">
        <v>68</v>
      </c>
      <c r="B11" s="189">
        <v>200</v>
      </c>
      <c r="C11" s="189">
        <v>38</v>
      </c>
      <c r="D11" s="190"/>
      <c r="E11" s="190"/>
      <c r="F11" s="191"/>
      <c r="G11" s="191"/>
      <c r="H11" s="191">
        <v>200</v>
      </c>
      <c r="I11" s="191">
        <v>38</v>
      </c>
      <c r="J11" s="191"/>
      <c r="K11" s="191"/>
    </row>
    <row r="12" spans="1:12" x14ac:dyDescent="0.25">
      <c r="A12" s="188" t="s">
        <v>283</v>
      </c>
      <c r="B12" s="189"/>
      <c r="C12" s="189"/>
      <c r="D12" s="190"/>
      <c r="E12" s="190"/>
      <c r="F12" s="191"/>
      <c r="G12" s="191"/>
      <c r="H12" s="191" t="s">
        <v>557</v>
      </c>
      <c r="I12" s="191">
        <v>15.62</v>
      </c>
      <c r="J12" s="191"/>
      <c r="K12" s="191"/>
    </row>
    <row r="13" spans="1:12" x14ac:dyDescent="0.25">
      <c r="A13" s="188" t="s">
        <v>283</v>
      </c>
      <c r="B13" s="189" t="s">
        <v>556</v>
      </c>
      <c r="C13" s="189">
        <v>5.76</v>
      </c>
      <c r="D13" s="211"/>
      <c r="E13" s="190"/>
      <c r="F13" s="191"/>
      <c r="G13" s="191"/>
      <c r="H13" s="191"/>
      <c r="I13" s="191"/>
      <c r="J13" s="191"/>
      <c r="K13" s="191"/>
    </row>
    <row r="14" spans="1:12" x14ac:dyDescent="0.25">
      <c r="A14" s="188" t="s">
        <v>538</v>
      </c>
      <c r="B14" s="189"/>
      <c r="C14" s="189"/>
      <c r="D14" s="190">
        <v>24</v>
      </c>
      <c r="E14" s="190">
        <v>5.9</v>
      </c>
      <c r="F14" s="191"/>
      <c r="G14" s="191"/>
      <c r="H14" s="191"/>
      <c r="I14" s="191"/>
      <c r="J14" s="191"/>
      <c r="K14" s="191"/>
    </row>
    <row r="15" spans="1:12" x14ac:dyDescent="0.25">
      <c r="A15" s="188" t="s">
        <v>40</v>
      </c>
      <c r="B15" s="189"/>
      <c r="C15" s="189"/>
      <c r="D15" s="190">
        <v>50</v>
      </c>
      <c r="E15" s="190">
        <v>3.2</v>
      </c>
      <c r="F15" s="191"/>
      <c r="G15" s="191"/>
      <c r="H15" s="191"/>
      <c r="I15" s="191"/>
      <c r="J15" s="191"/>
      <c r="K15" s="191"/>
    </row>
    <row r="16" spans="1:12" x14ac:dyDescent="0.25">
      <c r="A16" s="192" t="s">
        <v>77</v>
      </c>
      <c r="B16" s="193"/>
      <c r="C16" s="194">
        <f>SUM(C9:C15)</f>
        <v>58</v>
      </c>
      <c r="D16" s="193"/>
      <c r="E16" s="194">
        <f>SUM(E9:E15)</f>
        <v>27.24</v>
      </c>
      <c r="F16" s="193"/>
      <c r="G16" s="193"/>
      <c r="H16" s="193"/>
      <c r="I16" s="194">
        <f>SUM(I9:I15)</f>
        <v>68.09</v>
      </c>
      <c r="J16" s="193"/>
      <c r="K16" s="193"/>
    </row>
    <row r="17" spans="1:11" x14ac:dyDescent="0.25">
      <c r="A17" s="260" t="s">
        <v>9</v>
      </c>
      <c r="B17" s="261"/>
      <c r="C17" s="261"/>
      <c r="D17" s="261"/>
      <c r="E17" s="261"/>
      <c r="F17" s="261"/>
      <c r="G17" s="261"/>
      <c r="H17" s="261"/>
      <c r="I17" s="262"/>
      <c r="J17" s="195"/>
      <c r="K17" s="195"/>
    </row>
    <row r="18" spans="1:11" x14ac:dyDescent="0.25">
      <c r="A18" s="196" t="s">
        <v>65</v>
      </c>
      <c r="B18" s="193">
        <v>250</v>
      </c>
      <c r="C18" s="193">
        <v>16.57</v>
      </c>
      <c r="D18" s="191"/>
      <c r="E18" s="191"/>
      <c r="F18" s="193">
        <v>250</v>
      </c>
      <c r="G18" s="193">
        <v>16.57</v>
      </c>
      <c r="H18" s="191">
        <v>250</v>
      </c>
      <c r="I18" s="191">
        <v>19.11</v>
      </c>
      <c r="J18" s="191">
        <v>250</v>
      </c>
      <c r="K18" s="191">
        <v>20</v>
      </c>
    </row>
    <row r="19" spans="1:11" x14ac:dyDescent="0.25">
      <c r="A19" s="197" t="s">
        <v>433</v>
      </c>
      <c r="B19" s="190">
        <v>200</v>
      </c>
      <c r="C19" s="190">
        <v>9.5500000000000007</v>
      </c>
      <c r="D19" s="191"/>
      <c r="E19" s="191"/>
      <c r="F19" s="190">
        <v>200</v>
      </c>
      <c r="G19" s="190">
        <v>9.5500000000000007</v>
      </c>
      <c r="H19" s="191">
        <v>200</v>
      </c>
      <c r="I19" s="191">
        <v>15.06</v>
      </c>
      <c r="J19" s="191">
        <v>200</v>
      </c>
      <c r="K19" s="191">
        <v>15.86</v>
      </c>
    </row>
    <row r="20" spans="1:11" x14ac:dyDescent="0.25">
      <c r="A20" s="197" t="s">
        <v>558</v>
      </c>
      <c r="B20" s="190">
        <v>80</v>
      </c>
      <c r="C20" s="190">
        <v>26.5</v>
      </c>
      <c r="D20" s="191"/>
      <c r="E20" s="191"/>
      <c r="F20" s="190">
        <v>80</v>
      </c>
      <c r="G20" s="190">
        <v>26.5</v>
      </c>
      <c r="H20" s="191">
        <v>80</v>
      </c>
      <c r="I20" s="191">
        <v>26.5</v>
      </c>
      <c r="J20" s="191">
        <v>80</v>
      </c>
      <c r="K20" s="191">
        <v>26.5</v>
      </c>
    </row>
    <row r="21" spans="1:11" x14ac:dyDescent="0.25">
      <c r="A21" s="197" t="s">
        <v>40</v>
      </c>
      <c r="B21" s="190">
        <v>50</v>
      </c>
      <c r="C21" s="190">
        <v>3.2</v>
      </c>
      <c r="D21" s="191"/>
      <c r="E21" s="191"/>
      <c r="F21" s="190">
        <v>50</v>
      </c>
      <c r="G21" s="190">
        <v>3.2</v>
      </c>
      <c r="H21" s="191">
        <v>50</v>
      </c>
      <c r="I21" s="191">
        <v>3.2</v>
      </c>
      <c r="J21" s="191">
        <v>50</v>
      </c>
      <c r="K21" s="191">
        <v>3.2</v>
      </c>
    </row>
    <row r="22" spans="1:11" x14ac:dyDescent="0.25">
      <c r="A22" s="197" t="s">
        <v>52</v>
      </c>
      <c r="B22" s="190">
        <v>200</v>
      </c>
      <c r="C22" s="190">
        <v>7.09</v>
      </c>
      <c r="D22" s="191"/>
      <c r="E22" s="191"/>
      <c r="F22" s="190">
        <v>200</v>
      </c>
      <c r="G22" s="190">
        <v>7.09</v>
      </c>
      <c r="H22" s="191">
        <v>200</v>
      </c>
      <c r="I22" s="191">
        <v>7.09</v>
      </c>
      <c r="J22" s="191">
        <v>200</v>
      </c>
      <c r="K22" s="191">
        <v>7.09</v>
      </c>
    </row>
    <row r="23" spans="1:11" x14ac:dyDescent="0.25">
      <c r="A23" s="197" t="s">
        <v>559</v>
      </c>
      <c r="B23" s="190">
        <v>90</v>
      </c>
      <c r="C23" s="190">
        <v>9</v>
      </c>
      <c r="D23" s="191"/>
      <c r="E23" s="191"/>
      <c r="F23" s="190">
        <v>90</v>
      </c>
      <c r="G23" s="190">
        <v>9</v>
      </c>
      <c r="H23" s="191">
        <v>106</v>
      </c>
      <c r="I23" s="191">
        <v>10.6</v>
      </c>
      <c r="J23" s="191">
        <v>80</v>
      </c>
      <c r="K23" s="191">
        <v>11.2</v>
      </c>
    </row>
    <row r="24" spans="1:11" x14ac:dyDescent="0.25">
      <c r="A24" s="197" t="s">
        <v>36</v>
      </c>
      <c r="B24" s="190">
        <v>10</v>
      </c>
      <c r="C24" s="190">
        <v>6.09</v>
      </c>
      <c r="D24" s="191"/>
      <c r="E24" s="191"/>
      <c r="F24" s="190">
        <v>10</v>
      </c>
      <c r="G24" s="190">
        <v>6.09</v>
      </c>
      <c r="H24" s="191">
        <v>20</v>
      </c>
      <c r="I24" s="191">
        <v>6.35</v>
      </c>
      <c r="J24" s="191">
        <v>20</v>
      </c>
      <c r="K24" s="191">
        <v>7.15</v>
      </c>
    </row>
    <row r="25" spans="1:11" x14ac:dyDescent="0.25">
      <c r="A25" s="192"/>
      <c r="B25" s="193"/>
      <c r="C25" s="194">
        <f t="shared" ref="C25:I25" si="0">SUM(C18:C24)</f>
        <v>78.000000000000014</v>
      </c>
      <c r="D25" s="193"/>
      <c r="E25" s="193"/>
      <c r="F25" s="193"/>
      <c r="G25" s="194">
        <f t="shared" si="0"/>
        <v>78.000000000000014</v>
      </c>
      <c r="H25" s="193"/>
      <c r="I25" s="194">
        <f t="shared" si="0"/>
        <v>87.91</v>
      </c>
      <c r="J25" s="193"/>
      <c r="K25" s="194">
        <f>SUM(K18:K24)</f>
        <v>91.000000000000014</v>
      </c>
    </row>
    <row r="26" spans="1:11" x14ac:dyDescent="0.25">
      <c r="A26" s="263" t="s">
        <v>472</v>
      </c>
      <c r="B26" s="264"/>
      <c r="C26" s="264"/>
      <c r="D26" s="264"/>
      <c r="E26" s="264"/>
      <c r="F26" s="264"/>
      <c r="G26" s="264"/>
      <c r="H26" s="264"/>
      <c r="I26" s="265"/>
      <c r="J26" s="195"/>
      <c r="K26" s="195"/>
    </row>
    <row r="27" spans="1:11" x14ac:dyDescent="0.25">
      <c r="A27" s="202" t="s">
        <v>538</v>
      </c>
      <c r="B27" s="198"/>
      <c r="C27" s="198"/>
      <c r="D27" s="199">
        <v>36</v>
      </c>
      <c r="E27" s="191">
        <v>9.3000000000000007</v>
      </c>
      <c r="F27" s="198"/>
      <c r="G27" s="198"/>
      <c r="H27" s="198"/>
      <c r="I27" s="198"/>
      <c r="J27" s="198"/>
      <c r="K27" s="198"/>
    </row>
    <row r="28" spans="1:11" x14ac:dyDescent="0.25">
      <c r="A28" s="202" t="s">
        <v>202</v>
      </c>
      <c r="B28" s="198"/>
      <c r="C28" s="198"/>
      <c r="D28" s="191">
        <v>200</v>
      </c>
      <c r="E28" s="191">
        <v>3.46</v>
      </c>
      <c r="F28" s="198"/>
      <c r="G28" s="198"/>
      <c r="H28" s="198"/>
      <c r="I28" s="198"/>
      <c r="J28" s="198"/>
      <c r="K28" s="198"/>
    </row>
    <row r="29" spans="1:11" ht="22.5" customHeight="1" x14ac:dyDescent="0.25">
      <c r="A29" s="192" t="s">
        <v>77</v>
      </c>
      <c r="B29" s="193"/>
      <c r="C29" s="193"/>
      <c r="D29" s="193"/>
      <c r="E29" s="193">
        <f>SUM(E27:E28)</f>
        <v>12.760000000000002</v>
      </c>
      <c r="F29" s="193"/>
      <c r="G29" s="193"/>
      <c r="H29" s="193"/>
      <c r="I29" s="193"/>
      <c r="J29" s="193"/>
      <c r="K29" s="193"/>
    </row>
    <row r="30" spans="1:11" x14ac:dyDescent="0.25">
      <c r="A30" s="200" t="s">
        <v>473</v>
      </c>
      <c r="B30" s="193"/>
      <c r="C30" s="194">
        <f>C16+C25+C29</f>
        <v>136</v>
      </c>
      <c r="D30" s="230"/>
      <c r="E30" s="194">
        <f>E16+E25+E29</f>
        <v>40</v>
      </c>
      <c r="F30" s="230"/>
      <c r="G30" s="194">
        <f>G16+G25+G29</f>
        <v>78.000000000000014</v>
      </c>
      <c r="H30" s="230"/>
      <c r="I30" s="194">
        <f>I16+I25+I29</f>
        <v>156</v>
      </c>
      <c r="J30" s="230"/>
      <c r="K30" s="194">
        <f>K16+K25+K29</f>
        <v>91.000000000000014</v>
      </c>
    </row>
    <row r="31" spans="1:11" ht="18.75" x14ac:dyDescent="0.3">
      <c r="A31" s="185"/>
      <c r="B31" s="186"/>
      <c r="C31" s="186"/>
      <c r="D31" s="186"/>
      <c r="E31" s="186"/>
      <c r="F31" s="186"/>
      <c r="G31" s="186"/>
      <c r="H31" s="186"/>
      <c r="I31" s="186"/>
    </row>
    <row r="32" spans="1:11" ht="18.75" x14ac:dyDescent="0.3">
      <c r="A32" s="3" t="s">
        <v>7</v>
      </c>
      <c r="B32" s="3"/>
      <c r="C32" s="3"/>
      <c r="D32" s="3"/>
      <c r="E32" s="3"/>
    </row>
    <row r="33" spans="1:5" ht="18.75" x14ac:dyDescent="0.3">
      <c r="A33" s="3" t="s">
        <v>8</v>
      </c>
      <c r="B33" s="3"/>
      <c r="C33" s="3"/>
      <c r="D33" s="3"/>
      <c r="E33" s="3"/>
    </row>
    <row r="34" spans="1:5" ht="18.75" x14ac:dyDescent="0.3">
      <c r="A34" s="3"/>
      <c r="B34" s="3"/>
      <c r="C34" s="3"/>
      <c r="D34" s="3"/>
      <c r="E34" s="3"/>
    </row>
  </sheetData>
  <mergeCells count="14">
    <mergeCell ref="J6:K6"/>
    <mergeCell ref="A8:I8"/>
    <mergeCell ref="A17:I17"/>
    <mergeCell ref="A26:I26"/>
    <mergeCell ref="A1:I1"/>
    <mergeCell ref="A2:I2"/>
    <mergeCell ref="A3:I3"/>
    <mergeCell ref="A4:I4"/>
    <mergeCell ref="A5:I5"/>
    <mergeCell ref="A6:A7"/>
    <mergeCell ref="B6:C6"/>
    <mergeCell ref="D6:E6"/>
    <mergeCell ref="F6:G6"/>
    <mergeCell ref="H6:I6"/>
  </mergeCells>
  <pageMargins left="0.25" right="0.25" top="0.75" bottom="0.75" header="0.3" footer="0.3"/>
  <pageSetup paperSize="9" scale="87" fitToWidth="0" orientation="landscape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topLeftCell="A7" zoomScaleNormal="70" zoomScaleSheetLayoutView="100" zoomScalePageLayoutView="70" workbookViewId="0">
      <selection activeCell="G9" sqref="G9"/>
    </sheetView>
  </sheetViews>
  <sheetFormatPr defaultRowHeight="15" x14ac:dyDescent="0.25"/>
  <cols>
    <col min="1" max="1" width="36.85546875" customWidth="1"/>
    <col min="2" max="2" width="8.42578125" customWidth="1"/>
    <col min="3" max="3" width="8.7109375" customWidth="1"/>
    <col min="4" max="4" width="8.85546875" customWidth="1"/>
    <col min="5" max="5" width="8.28515625" customWidth="1"/>
    <col min="6" max="6" width="8.7109375" customWidth="1"/>
    <col min="7" max="7" width="9" customWidth="1"/>
    <col min="8" max="8" width="9.42578125" customWidth="1"/>
    <col min="9" max="9" width="8.42578125" customWidth="1"/>
  </cols>
  <sheetData>
    <row r="1" spans="1:12" ht="18.75" x14ac:dyDescent="0.3">
      <c r="A1" s="241" t="s">
        <v>0</v>
      </c>
      <c r="B1" s="241"/>
      <c r="C1" s="241"/>
      <c r="D1" s="241"/>
      <c r="E1" s="241"/>
      <c r="F1" s="241"/>
      <c r="G1" s="241"/>
      <c r="H1" s="241"/>
      <c r="I1" s="241"/>
    </row>
    <row r="2" spans="1:12" ht="18.75" x14ac:dyDescent="0.3">
      <c r="A2" s="241" t="s">
        <v>1</v>
      </c>
      <c r="B2" s="241"/>
      <c r="C2" s="241"/>
      <c r="D2" s="241"/>
      <c r="E2" s="241"/>
      <c r="F2" s="241"/>
      <c r="G2" s="241"/>
      <c r="H2" s="241"/>
      <c r="I2" s="241"/>
    </row>
    <row r="3" spans="1:12" ht="15.75" x14ac:dyDescent="0.25">
      <c r="A3" s="253" t="s">
        <v>2</v>
      </c>
      <c r="B3" s="253"/>
      <c r="C3" s="253"/>
      <c r="D3" s="253"/>
      <c r="E3" s="253"/>
      <c r="F3" s="253"/>
      <c r="G3" s="253"/>
      <c r="H3" s="253"/>
      <c r="I3" s="253"/>
    </row>
    <row r="4" spans="1:12" ht="15.75" x14ac:dyDescent="0.25">
      <c r="A4" s="253" t="s">
        <v>3</v>
      </c>
      <c r="B4" s="253"/>
      <c r="C4" s="253"/>
      <c r="D4" s="253"/>
      <c r="E4" s="253"/>
      <c r="F4" s="253"/>
      <c r="G4" s="253"/>
      <c r="H4" s="253"/>
      <c r="I4" s="253"/>
    </row>
    <row r="5" spans="1:12" ht="15.75" x14ac:dyDescent="0.25">
      <c r="A5" s="254" t="s">
        <v>515</v>
      </c>
      <c r="B5" s="254"/>
      <c r="C5" s="254"/>
      <c r="D5" s="254"/>
      <c r="E5" s="254"/>
      <c r="F5" s="254"/>
      <c r="G5" s="254"/>
      <c r="H5" s="254"/>
      <c r="I5" s="254"/>
    </row>
    <row r="6" spans="1:12" ht="50.25" customHeight="1" x14ac:dyDescent="0.25">
      <c r="A6" s="270" t="s">
        <v>4</v>
      </c>
      <c r="B6" s="268" t="s">
        <v>475</v>
      </c>
      <c r="C6" s="269"/>
      <c r="D6" s="268" t="s">
        <v>474</v>
      </c>
      <c r="E6" s="269"/>
      <c r="F6" s="272" t="s">
        <v>476</v>
      </c>
      <c r="G6" s="272"/>
      <c r="H6" s="272" t="s">
        <v>477</v>
      </c>
      <c r="I6" s="272"/>
      <c r="J6" s="255" t="s">
        <v>479</v>
      </c>
      <c r="K6" s="256"/>
    </row>
    <row r="7" spans="1:12" ht="30" customHeight="1" x14ac:dyDescent="0.3">
      <c r="A7" s="271"/>
      <c r="B7" s="217" t="s">
        <v>5</v>
      </c>
      <c r="C7" s="217" t="s">
        <v>6</v>
      </c>
      <c r="D7" s="217" t="s">
        <v>5</v>
      </c>
      <c r="E7" s="217" t="s">
        <v>6</v>
      </c>
      <c r="F7" s="217" t="s">
        <v>5</v>
      </c>
      <c r="G7" s="217" t="s">
        <v>6</v>
      </c>
      <c r="H7" s="217" t="s">
        <v>5</v>
      </c>
      <c r="I7" s="217" t="s">
        <v>6</v>
      </c>
      <c r="J7" s="217" t="s">
        <v>5</v>
      </c>
      <c r="K7" s="217" t="s">
        <v>6</v>
      </c>
      <c r="L7" s="22"/>
    </row>
    <row r="8" spans="1:12" ht="15.75" x14ac:dyDescent="0.25">
      <c r="A8" s="257" t="s">
        <v>57</v>
      </c>
      <c r="B8" s="258"/>
      <c r="C8" s="258"/>
      <c r="D8" s="258"/>
      <c r="E8" s="258"/>
      <c r="F8" s="258"/>
      <c r="G8" s="258"/>
      <c r="H8" s="258"/>
      <c r="I8" s="259"/>
    </row>
    <row r="9" spans="1:12" x14ac:dyDescent="0.25">
      <c r="A9" s="188" t="s">
        <v>288</v>
      </c>
      <c r="B9" s="189" t="s">
        <v>514</v>
      </c>
      <c r="C9" s="189">
        <v>19.079999999999998</v>
      </c>
      <c r="D9" s="190"/>
      <c r="E9" s="190"/>
      <c r="F9" s="191"/>
      <c r="G9" s="191"/>
      <c r="H9" s="191" t="s">
        <v>317</v>
      </c>
      <c r="I9" s="191">
        <v>28.4</v>
      </c>
      <c r="J9" s="191"/>
      <c r="K9" s="191"/>
    </row>
    <row r="10" spans="1:12" x14ac:dyDescent="0.25">
      <c r="A10" s="188" t="s">
        <v>68</v>
      </c>
      <c r="B10" s="189">
        <v>200</v>
      </c>
      <c r="C10" s="189">
        <v>38</v>
      </c>
      <c r="D10" s="190"/>
      <c r="E10" s="190"/>
      <c r="F10" s="191"/>
      <c r="G10" s="191"/>
      <c r="H10" s="191">
        <v>200</v>
      </c>
      <c r="I10" s="191">
        <v>38</v>
      </c>
      <c r="J10" s="191"/>
      <c r="K10" s="191"/>
    </row>
    <row r="11" spans="1:12" x14ac:dyDescent="0.25">
      <c r="A11" s="188"/>
      <c r="B11" s="189"/>
      <c r="C11" s="189"/>
      <c r="D11" s="190"/>
      <c r="E11" s="190"/>
      <c r="F11" s="191"/>
      <c r="G11" s="191"/>
      <c r="H11" s="191"/>
      <c r="I11" s="191"/>
      <c r="J11" s="191"/>
      <c r="K11" s="191"/>
    </row>
    <row r="12" spans="1:12" x14ac:dyDescent="0.25">
      <c r="A12" s="188" t="s">
        <v>502</v>
      </c>
      <c r="B12" s="189"/>
      <c r="C12" s="189"/>
      <c r="D12" s="190"/>
      <c r="E12" s="190"/>
      <c r="F12" s="191"/>
      <c r="G12" s="191"/>
      <c r="H12" s="191"/>
      <c r="I12" s="191"/>
      <c r="J12" s="191"/>
      <c r="K12" s="191"/>
    </row>
    <row r="13" spans="1:12" x14ac:dyDescent="0.25">
      <c r="A13" s="188" t="s">
        <v>235</v>
      </c>
      <c r="B13" s="189"/>
      <c r="C13" s="189"/>
      <c r="D13" s="211" t="s">
        <v>196</v>
      </c>
      <c r="E13" s="190">
        <v>15.16</v>
      </c>
      <c r="F13" s="191"/>
      <c r="G13" s="191"/>
      <c r="H13" s="191"/>
      <c r="I13" s="191"/>
      <c r="J13" s="191"/>
      <c r="K13" s="191"/>
    </row>
    <row r="14" spans="1:12" x14ac:dyDescent="0.25">
      <c r="A14" s="188" t="s">
        <v>40</v>
      </c>
      <c r="B14" s="189">
        <v>30</v>
      </c>
      <c r="C14" s="189">
        <v>1.92</v>
      </c>
      <c r="D14" s="190">
        <v>20</v>
      </c>
      <c r="E14" s="190">
        <v>1.28</v>
      </c>
      <c r="F14" s="191"/>
      <c r="G14" s="191"/>
      <c r="H14" s="191">
        <v>30</v>
      </c>
      <c r="I14" s="191">
        <v>1.92</v>
      </c>
      <c r="J14" s="191"/>
      <c r="K14" s="191"/>
    </row>
    <row r="15" spans="1:12" x14ac:dyDescent="0.25">
      <c r="A15" s="188" t="s">
        <v>98</v>
      </c>
      <c r="B15" s="189"/>
      <c r="C15" s="189"/>
      <c r="D15" s="190">
        <v>200</v>
      </c>
      <c r="E15" s="190">
        <v>6.56</v>
      </c>
      <c r="F15" s="191"/>
      <c r="G15" s="191"/>
      <c r="H15" s="191"/>
      <c r="I15" s="191"/>
      <c r="J15" s="191"/>
      <c r="K15" s="191"/>
    </row>
    <row r="16" spans="1:12" x14ac:dyDescent="0.25">
      <c r="A16" s="192" t="s">
        <v>77</v>
      </c>
      <c r="B16" s="193"/>
      <c r="C16" s="194">
        <f>SUM(C9:C15)</f>
        <v>59</v>
      </c>
      <c r="D16" s="193"/>
      <c r="E16" s="194">
        <f>SUM(E9:E15)</f>
        <v>23</v>
      </c>
      <c r="F16" s="193"/>
      <c r="G16" s="193"/>
      <c r="H16" s="193"/>
      <c r="I16" s="194">
        <f>SUM(I9:I15)</f>
        <v>68.320000000000007</v>
      </c>
      <c r="J16" s="193"/>
      <c r="K16" s="193"/>
    </row>
    <row r="17" spans="1:11" x14ac:dyDescent="0.25">
      <c r="A17" s="260" t="s">
        <v>9</v>
      </c>
      <c r="B17" s="261"/>
      <c r="C17" s="261"/>
      <c r="D17" s="261"/>
      <c r="E17" s="261"/>
      <c r="F17" s="261"/>
      <c r="G17" s="261"/>
      <c r="H17" s="261"/>
      <c r="I17" s="262"/>
      <c r="J17" s="195"/>
      <c r="K17" s="195"/>
    </row>
    <row r="18" spans="1:11" x14ac:dyDescent="0.25">
      <c r="A18" s="196" t="s">
        <v>16</v>
      </c>
      <c r="B18" s="193">
        <v>250</v>
      </c>
      <c r="C18" s="193">
        <f>24.67</f>
        <v>24.67</v>
      </c>
      <c r="D18" s="191"/>
      <c r="E18" s="191"/>
      <c r="F18" s="193">
        <v>250</v>
      </c>
      <c r="G18" s="193">
        <f>C18</f>
        <v>24.67</v>
      </c>
      <c r="H18" s="191">
        <v>250</v>
      </c>
      <c r="I18" s="191">
        <v>21.35</v>
      </c>
      <c r="J18" s="191">
        <v>250</v>
      </c>
      <c r="K18" s="191">
        <v>24.57</v>
      </c>
    </row>
    <row r="19" spans="1:11" x14ac:dyDescent="0.25">
      <c r="A19" s="197" t="s">
        <v>290</v>
      </c>
      <c r="B19" s="190">
        <v>200</v>
      </c>
      <c r="C19" s="190">
        <v>12.93</v>
      </c>
      <c r="D19" s="191"/>
      <c r="E19" s="191"/>
      <c r="F19" s="190">
        <v>200</v>
      </c>
      <c r="G19" s="190">
        <f>C19</f>
        <v>12.93</v>
      </c>
      <c r="H19" s="191">
        <v>200</v>
      </c>
      <c r="I19" s="191">
        <v>15.33</v>
      </c>
      <c r="J19" s="191">
        <v>200</v>
      </c>
      <c r="K19" s="191">
        <v>15.33</v>
      </c>
    </row>
    <row r="20" spans="1:11" x14ac:dyDescent="0.25">
      <c r="A20" s="197" t="s">
        <v>513</v>
      </c>
      <c r="B20" s="190">
        <v>80</v>
      </c>
      <c r="C20" s="190">
        <v>25.6</v>
      </c>
      <c r="D20" s="191"/>
      <c r="E20" s="191"/>
      <c r="F20" s="190">
        <v>80</v>
      </c>
      <c r="G20" s="190">
        <f>C20</f>
        <v>25.6</v>
      </c>
      <c r="H20" s="191">
        <v>80</v>
      </c>
      <c r="I20" s="191">
        <v>25.6</v>
      </c>
      <c r="J20" s="191">
        <v>80</v>
      </c>
      <c r="K20" s="191">
        <v>25.6</v>
      </c>
    </row>
    <row r="21" spans="1:11" x14ac:dyDescent="0.25">
      <c r="A21" s="197" t="s">
        <v>40</v>
      </c>
      <c r="B21" s="190">
        <v>50</v>
      </c>
      <c r="C21" s="190">
        <v>3.2</v>
      </c>
      <c r="D21" s="191"/>
      <c r="E21" s="191"/>
      <c r="F21" s="190">
        <v>50</v>
      </c>
      <c r="G21" s="190">
        <f>C21</f>
        <v>3.2</v>
      </c>
      <c r="H21" s="191">
        <v>50</v>
      </c>
      <c r="I21" s="191">
        <v>3.2</v>
      </c>
      <c r="J21" s="191">
        <v>50</v>
      </c>
      <c r="K21" s="191">
        <v>3.2</v>
      </c>
    </row>
    <row r="22" spans="1:11" x14ac:dyDescent="0.25">
      <c r="A22" s="197" t="s">
        <v>81</v>
      </c>
      <c r="B22" s="190"/>
      <c r="C22" s="190"/>
      <c r="D22" s="191"/>
      <c r="E22" s="191"/>
      <c r="F22" s="190"/>
      <c r="G22" s="190"/>
      <c r="H22" s="191">
        <v>200</v>
      </c>
      <c r="I22" s="191">
        <v>19</v>
      </c>
      <c r="J22" s="191">
        <v>200</v>
      </c>
      <c r="K22" s="191">
        <v>19</v>
      </c>
    </row>
    <row r="23" spans="1:11" x14ac:dyDescent="0.25">
      <c r="A23" s="197" t="s">
        <v>202</v>
      </c>
      <c r="B23" s="190">
        <v>200</v>
      </c>
      <c r="C23" s="190">
        <v>3.3</v>
      </c>
      <c r="D23" s="191"/>
      <c r="E23" s="191"/>
      <c r="F23" s="190">
        <v>200</v>
      </c>
      <c r="G23" s="190">
        <v>3.3</v>
      </c>
      <c r="H23" s="191"/>
      <c r="I23" s="191"/>
      <c r="J23" s="191"/>
      <c r="K23" s="191"/>
    </row>
    <row r="24" spans="1:11" x14ac:dyDescent="0.25">
      <c r="A24" s="197" t="s">
        <v>327</v>
      </c>
      <c r="B24" s="190" t="s">
        <v>506</v>
      </c>
      <c r="C24" s="190">
        <v>8.3000000000000007</v>
      </c>
      <c r="D24" s="191"/>
      <c r="E24" s="191"/>
      <c r="F24" s="190" t="s">
        <v>506</v>
      </c>
      <c r="G24" s="190">
        <v>8.3000000000000007</v>
      </c>
      <c r="H24" s="191"/>
      <c r="I24" s="191"/>
      <c r="J24" s="191"/>
      <c r="K24" s="191"/>
    </row>
    <row r="25" spans="1:11" x14ac:dyDescent="0.25">
      <c r="A25" s="197" t="s">
        <v>110</v>
      </c>
      <c r="B25" s="190"/>
      <c r="C25" s="190"/>
      <c r="D25" s="191"/>
      <c r="E25" s="191"/>
      <c r="F25" s="191"/>
      <c r="G25" s="191"/>
      <c r="H25" s="191">
        <v>14</v>
      </c>
      <c r="I25" s="191">
        <v>3.2</v>
      </c>
      <c r="J25" s="191">
        <v>14</v>
      </c>
      <c r="K25" s="191">
        <v>3.3</v>
      </c>
    </row>
    <row r="26" spans="1:11" x14ac:dyDescent="0.25">
      <c r="A26" s="192"/>
      <c r="B26" s="193"/>
      <c r="C26" s="194">
        <f t="shared" ref="C26:I26" si="0">SUM(C18:C25)</f>
        <v>78</v>
      </c>
      <c r="D26" s="193"/>
      <c r="E26" s="193"/>
      <c r="F26" s="193"/>
      <c r="G26" s="194">
        <f t="shared" si="0"/>
        <v>78</v>
      </c>
      <c r="H26" s="193"/>
      <c r="I26" s="194">
        <f t="shared" si="0"/>
        <v>87.68</v>
      </c>
      <c r="J26" s="193"/>
      <c r="K26" s="194">
        <f>SUM(K18:K25)</f>
        <v>91</v>
      </c>
    </row>
    <row r="27" spans="1:11" x14ac:dyDescent="0.25">
      <c r="A27" s="263" t="s">
        <v>472</v>
      </c>
      <c r="B27" s="264"/>
      <c r="C27" s="264"/>
      <c r="D27" s="264"/>
      <c r="E27" s="264"/>
      <c r="F27" s="264"/>
      <c r="G27" s="264"/>
      <c r="H27" s="264"/>
      <c r="I27" s="265"/>
      <c r="J27" s="195"/>
      <c r="K27" s="195"/>
    </row>
    <row r="28" spans="1:11" x14ac:dyDescent="0.25">
      <c r="A28" s="202" t="s">
        <v>181</v>
      </c>
      <c r="B28" s="198"/>
      <c r="C28" s="198"/>
      <c r="D28" s="199">
        <v>50</v>
      </c>
      <c r="E28" s="191">
        <v>14</v>
      </c>
      <c r="F28" s="198"/>
      <c r="G28" s="198"/>
      <c r="H28" s="198"/>
      <c r="I28" s="198"/>
      <c r="J28" s="198"/>
      <c r="K28" s="198"/>
    </row>
    <row r="29" spans="1:11" x14ac:dyDescent="0.25">
      <c r="A29" s="202" t="s">
        <v>202</v>
      </c>
      <c r="B29" s="198"/>
      <c r="C29" s="198"/>
      <c r="D29" s="191">
        <v>200</v>
      </c>
      <c r="E29" s="191">
        <v>3</v>
      </c>
      <c r="F29" s="198"/>
      <c r="G29" s="198"/>
      <c r="H29" s="198"/>
      <c r="I29" s="198"/>
      <c r="J29" s="198"/>
      <c r="K29" s="198"/>
    </row>
    <row r="30" spans="1:11" ht="22.5" customHeight="1" x14ac:dyDescent="0.25">
      <c r="A30" s="192" t="s">
        <v>77</v>
      </c>
      <c r="B30" s="193"/>
      <c r="C30" s="193"/>
      <c r="D30" s="193"/>
      <c r="E30" s="193">
        <f>SUM(E28:E29)</f>
        <v>17</v>
      </c>
      <c r="F30" s="193"/>
      <c r="G30" s="193"/>
      <c r="H30" s="193"/>
      <c r="I30" s="193"/>
      <c r="J30" s="193"/>
      <c r="K30" s="193"/>
    </row>
    <row r="31" spans="1:11" x14ac:dyDescent="0.25">
      <c r="A31" s="200" t="s">
        <v>473</v>
      </c>
      <c r="B31" s="193"/>
      <c r="C31" s="194">
        <f>C16+C26+C30</f>
        <v>137</v>
      </c>
      <c r="D31" s="216"/>
      <c r="E31" s="194">
        <f>E16+E26+E30</f>
        <v>40</v>
      </c>
      <c r="F31" s="216"/>
      <c r="G31" s="194">
        <f>G16+G26+G30</f>
        <v>78</v>
      </c>
      <c r="H31" s="216"/>
      <c r="I31" s="194">
        <f>I16+I26+I30</f>
        <v>156</v>
      </c>
      <c r="J31" s="216"/>
      <c r="K31" s="194">
        <f>K16+K26+K30</f>
        <v>91</v>
      </c>
    </row>
    <row r="32" spans="1:11" ht="18.75" x14ac:dyDescent="0.3">
      <c r="A32" s="185"/>
      <c r="B32" s="186"/>
      <c r="C32" s="186"/>
      <c r="D32" s="186"/>
      <c r="E32" s="186"/>
      <c r="F32" s="186"/>
      <c r="G32" s="186"/>
      <c r="H32" s="186"/>
      <c r="I32" s="186"/>
    </row>
    <row r="33" spans="1:5" ht="18.75" x14ac:dyDescent="0.3">
      <c r="A33" s="3" t="s">
        <v>7</v>
      </c>
      <c r="B33" s="3"/>
      <c r="C33" s="3"/>
      <c r="D33" s="3"/>
      <c r="E33" s="3"/>
    </row>
    <row r="34" spans="1:5" ht="18.75" x14ac:dyDescent="0.3">
      <c r="A34" s="3" t="s">
        <v>8</v>
      </c>
      <c r="B34" s="3"/>
      <c r="C34" s="3"/>
      <c r="D34" s="3"/>
      <c r="E34" s="3"/>
    </row>
    <row r="35" spans="1:5" ht="18.75" x14ac:dyDescent="0.3">
      <c r="A35" s="3"/>
      <c r="B35" s="3"/>
      <c r="C35" s="3"/>
      <c r="D35" s="3"/>
      <c r="E35" s="3"/>
    </row>
  </sheetData>
  <mergeCells count="14">
    <mergeCell ref="J6:K6"/>
    <mergeCell ref="A8:I8"/>
    <mergeCell ref="A17:I17"/>
    <mergeCell ref="A27:I27"/>
    <mergeCell ref="A1:I1"/>
    <mergeCell ref="A2:I2"/>
    <mergeCell ref="A3:I3"/>
    <mergeCell ref="A4:I4"/>
    <mergeCell ref="A5:I5"/>
    <mergeCell ref="A6:A7"/>
    <mergeCell ref="B6:C6"/>
    <mergeCell ref="D6:E6"/>
    <mergeCell ref="F6:G6"/>
    <mergeCell ref="H6:I6"/>
  </mergeCells>
  <pageMargins left="0.25" right="0.25" top="0.75" bottom="0.75" header="0.3" footer="0.3"/>
  <pageSetup paperSize="9" scale="85" fitToWidth="0" orientation="landscape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view="pageBreakPreview" topLeftCell="A7" zoomScaleNormal="70" zoomScaleSheetLayoutView="100" zoomScalePageLayoutView="70" workbookViewId="0">
      <selection activeCell="A9" sqref="A1:K1048576"/>
    </sheetView>
  </sheetViews>
  <sheetFormatPr defaultRowHeight="15" x14ac:dyDescent="0.25"/>
  <cols>
    <col min="1" max="1" width="36.85546875" customWidth="1"/>
    <col min="2" max="2" width="8.42578125" customWidth="1"/>
    <col min="3" max="3" width="8.7109375" customWidth="1"/>
    <col min="4" max="4" width="8.85546875" customWidth="1"/>
    <col min="5" max="5" width="8.28515625" customWidth="1"/>
    <col min="6" max="6" width="8.7109375" customWidth="1"/>
    <col min="7" max="7" width="9" customWidth="1"/>
    <col min="8" max="8" width="9.42578125" customWidth="1"/>
    <col min="9" max="9" width="8.42578125" customWidth="1"/>
  </cols>
  <sheetData>
    <row r="1" spans="1:12" ht="18.75" x14ac:dyDescent="0.3">
      <c r="A1" s="241" t="s">
        <v>0</v>
      </c>
      <c r="B1" s="241"/>
      <c r="C1" s="241"/>
      <c r="D1" s="241"/>
      <c r="E1" s="241"/>
      <c r="F1" s="241"/>
      <c r="G1" s="241"/>
      <c r="H1" s="241"/>
      <c r="I1" s="241"/>
    </row>
    <row r="2" spans="1:12" ht="18.75" x14ac:dyDescent="0.3">
      <c r="A2" s="241" t="s">
        <v>1</v>
      </c>
      <c r="B2" s="241"/>
      <c r="C2" s="241"/>
      <c r="D2" s="241"/>
      <c r="E2" s="241"/>
      <c r="F2" s="241"/>
      <c r="G2" s="241"/>
      <c r="H2" s="241"/>
      <c r="I2" s="241"/>
    </row>
    <row r="3" spans="1:12" ht="15.75" x14ac:dyDescent="0.25">
      <c r="A3" s="253" t="s">
        <v>2</v>
      </c>
      <c r="B3" s="253"/>
      <c r="C3" s="253"/>
      <c r="D3" s="253"/>
      <c r="E3" s="253"/>
      <c r="F3" s="253"/>
      <c r="G3" s="253"/>
      <c r="H3" s="253"/>
      <c r="I3" s="253"/>
    </row>
    <row r="4" spans="1:12" ht="15.75" x14ac:dyDescent="0.25">
      <c r="A4" s="253" t="s">
        <v>3</v>
      </c>
      <c r="B4" s="253"/>
      <c r="C4" s="253"/>
      <c r="D4" s="253"/>
      <c r="E4" s="253"/>
      <c r="F4" s="253"/>
      <c r="G4" s="253"/>
      <c r="H4" s="253"/>
      <c r="I4" s="253"/>
    </row>
    <row r="5" spans="1:12" ht="15.75" x14ac:dyDescent="0.25">
      <c r="A5" s="254" t="s">
        <v>526</v>
      </c>
      <c r="B5" s="254"/>
      <c r="C5" s="254"/>
      <c r="D5" s="254"/>
      <c r="E5" s="254"/>
      <c r="F5" s="254"/>
      <c r="G5" s="254"/>
      <c r="H5" s="254"/>
      <c r="I5" s="254"/>
    </row>
    <row r="6" spans="1:12" ht="50.25" customHeight="1" x14ac:dyDescent="0.25">
      <c r="A6" s="270" t="s">
        <v>4</v>
      </c>
      <c r="B6" s="268" t="s">
        <v>475</v>
      </c>
      <c r="C6" s="269"/>
      <c r="D6" s="268" t="s">
        <v>474</v>
      </c>
      <c r="E6" s="269"/>
      <c r="F6" s="272" t="s">
        <v>476</v>
      </c>
      <c r="G6" s="272"/>
      <c r="H6" s="272" t="s">
        <v>477</v>
      </c>
      <c r="I6" s="272"/>
      <c r="J6" s="255" t="s">
        <v>479</v>
      </c>
      <c r="K6" s="256"/>
    </row>
    <row r="7" spans="1:12" ht="30" customHeight="1" x14ac:dyDescent="0.3">
      <c r="A7" s="271"/>
      <c r="B7" s="235" t="s">
        <v>5</v>
      </c>
      <c r="C7" s="235" t="s">
        <v>6</v>
      </c>
      <c r="D7" s="235" t="s">
        <v>5</v>
      </c>
      <c r="E7" s="235" t="s">
        <v>6</v>
      </c>
      <c r="F7" s="235" t="s">
        <v>5</v>
      </c>
      <c r="G7" s="235" t="s">
        <v>6</v>
      </c>
      <c r="H7" s="235" t="s">
        <v>5</v>
      </c>
      <c r="I7" s="235" t="s">
        <v>6</v>
      </c>
      <c r="J7" s="235" t="s">
        <v>5</v>
      </c>
      <c r="K7" s="235" t="s">
        <v>6</v>
      </c>
      <c r="L7" s="22"/>
    </row>
    <row r="8" spans="1:12" ht="15.75" x14ac:dyDescent="0.25">
      <c r="A8" s="257" t="s">
        <v>57</v>
      </c>
      <c r="B8" s="258"/>
      <c r="C8" s="258"/>
      <c r="D8" s="258"/>
      <c r="E8" s="258"/>
      <c r="F8" s="258"/>
      <c r="G8" s="258"/>
      <c r="H8" s="258"/>
      <c r="I8" s="259"/>
    </row>
    <row r="9" spans="1:12" x14ac:dyDescent="0.25">
      <c r="A9" s="188" t="s">
        <v>522</v>
      </c>
      <c r="B9" s="189" t="s">
        <v>485</v>
      </c>
      <c r="C9" s="189">
        <v>15.44</v>
      </c>
      <c r="D9" s="190" t="s">
        <v>485</v>
      </c>
      <c r="E9" s="190">
        <v>15.69</v>
      </c>
      <c r="F9" s="191"/>
      <c r="G9" s="191"/>
      <c r="H9" s="191" t="s">
        <v>485</v>
      </c>
      <c r="I9" s="191">
        <v>15.61</v>
      </c>
      <c r="J9" s="191"/>
      <c r="K9" s="191"/>
    </row>
    <row r="10" spans="1:12" x14ac:dyDescent="0.25">
      <c r="A10" s="188" t="s">
        <v>406</v>
      </c>
      <c r="B10" s="189" t="s">
        <v>523</v>
      </c>
      <c r="C10" s="189">
        <v>24.96</v>
      </c>
      <c r="D10" s="190"/>
      <c r="E10" s="190"/>
      <c r="F10" s="191"/>
      <c r="G10" s="191"/>
      <c r="H10" s="191" t="s">
        <v>523</v>
      </c>
      <c r="I10" s="191">
        <v>24.96</v>
      </c>
      <c r="J10" s="191"/>
      <c r="K10" s="191"/>
    </row>
    <row r="11" spans="1:12" x14ac:dyDescent="0.25">
      <c r="A11" s="188" t="s">
        <v>98</v>
      </c>
      <c r="B11" s="189">
        <v>200</v>
      </c>
      <c r="C11" s="189">
        <v>6.22</v>
      </c>
      <c r="D11" s="190"/>
      <c r="E11" s="190"/>
      <c r="F11" s="191"/>
      <c r="G11" s="191"/>
      <c r="H11" s="191">
        <v>200</v>
      </c>
      <c r="I11" s="191">
        <v>6.22</v>
      </c>
      <c r="J11" s="191"/>
      <c r="K11" s="191"/>
    </row>
    <row r="12" spans="1:12" x14ac:dyDescent="0.25">
      <c r="A12" s="188" t="s">
        <v>40</v>
      </c>
      <c r="B12" s="189">
        <v>50</v>
      </c>
      <c r="C12" s="189">
        <v>3.2</v>
      </c>
      <c r="D12" s="190">
        <v>50</v>
      </c>
      <c r="E12" s="190">
        <v>3.2</v>
      </c>
      <c r="F12" s="191"/>
      <c r="G12" s="191"/>
      <c r="H12" s="191">
        <v>50</v>
      </c>
      <c r="I12" s="191">
        <v>3.2</v>
      </c>
      <c r="J12" s="191"/>
      <c r="K12" s="191"/>
    </row>
    <row r="13" spans="1:12" x14ac:dyDescent="0.25">
      <c r="A13" s="188" t="s">
        <v>63</v>
      </c>
      <c r="B13" s="189">
        <v>70</v>
      </c>
      <c r="C13" s="189">
        <v>9.18</v>
      </c>
      <c r="D13" s="190"/>
      <c r="E13" s="190"/>
      <c r="F13" s="191"/>
      <c r="G13" s="191"/>
      <c r="H13" s="191">
        <v>100</v>
      </c>
      <c r="I13" s="191">
        <v>13.1</v>
      </c>
      <c r="J13" s="191"/>
      <c r="K13" s="191"/>
    </row>
    <row r="14" spans="1:12" x14ac:dyDescent="0.25">
      <c r="A14" s="188" t="s">
        <v>60</v>
      </c>
      <c r="B14" s="189"/>
      <c r="C14" s="189"/>
      <c r="D14" s="190">
        <v>200</v>
      </c>
      <c r="E14" s="190">
        <v>3.46</v>
      </c>
      <c r="F14" s="191"/>
      <c r="G14" s="191"/>
      <c r="H14" s="191"/>
      <c r="I14" s="191"/>
      <c r="J14" s="191"/>
      <c r="K14" s="191"/>
    </row>
    <row r="15" spans="1:12" x14ac:dyDescent="0.25">
      <c r="A15" s="188"/>
      <c r="B15" s="189"/>
      <c r="C15" s="189"/>
      <c r="D15" s="190"/>
      <c r="E15" s="190"/>
      <c r="F15" s="191"/>
      <c r="G15" s="191"/>
      <c r="H15" s="191"/>
      <c r="I15" s="191"/>
      <c r="J15" s="191"/>
      <c r="K15" s="191"/>
    </row>
    <row r="16" spans="1:12" x14ac:dyDescent="0.25">
      <c r="A16" s="188"/>
      <c r="B16" s="189"/>
      <c r="C16" s="189"/>
      <c r="D16" s="190"/>
      <c r="E16" s="190"/>
      <c r="F16" s="191"/>
      <c r="G16" s="191"/>
      <c r="H16" s="191"/>
      <c r="I16" s="191"/>
      <c r="J16" s="191"/>
      <c r="K16" s="191"/>
    </row>
    <row r="17" spans="1:11" x14ac:dyDescent="0.25">
      <c r="A17" s="188"/>
      <c r="B17" s="189"/>
      <c r="C17" s="189"/>
      <c r="D17" s="190"/>
      <c r="E17" s="190"/>
      <c r="F17" s="191"/>
      <c r="G17" s="191"/>
      <c r="H17" s="191"/>
      <c r="I17" s="191"/>
      <c r="J17" s="191"/>
      <c r="K17" s="191"/>
    </row>
    <row r="18" spans="1:11" x14ac:dyDescent="0.25">
      <c r="A18" s="188"/>
      <c r="B18" s="189"/>
      <c r="C18" s="189"/>
      <c r="D18" s="190"/>
      <c r="E18" s="190"/>
      <c r="F18" s="191"/>
      <c r="G18" s="191"/>
      <c r="H18" s="191"/>
      <c r="I18" s="191"/>
      <c r="J18" s="191"/>
      <c r="K18" s="191"/>
    </row>
    <row r="19" spans="1:11" x14ac:dyDescent="0.25">
      <c r="A19" s="188"/>
      <c r="B19" s="189"/>
      <c r="C19" s="189"/>
      <c r="D19" s="190"/>
      <c r="E19" s="190"/>
      <c r="F19" s="191"/>
      <c r="G19" s="191"/>
      <c r="H19" s="191"/>
      <c r="I19" s="191"/>
      <c r="J19" s="191"/>
      <c r="K19" s="191"/>
    </row>
    <row r="20" spans="1:11" x14ac:dyDescent="0.25">
      <c r="A20" s="192" t="s">
        <v>77</v>
      </c>
      <c r="B20" s="193"/>
      <c r="C20" s="194">
        <f>SUM(C9:C19)</f>
        <v>59</v>
      </c>
      <c r="D20" s="193"/>
      <c r="E20" s="194">
        <f>SUM(E9:E19)</f>
        <v>22.35</v>
      </c>
      <c r="F20" s="193"/>
      <c r="G20" s="193"/>
      <c r="H20" s="193"/>
      <c r="I20" s="194">
        <f>SUM(I9:I19)</f>
        <v>63.09</v>
      </c>
      <c r="J20" s="193"/>
      <c r="K20" s="193"/>
    </row>
    <row r="21" spans="1:11" x14ac:dyDescent="0.25">
      <c r="A21" s="260" t="s">
        <v>9</v>
      </c>
      <c r="B21" s="261"/>
      <c r="C21" s="261"/>
      <c r="D21" s="261"/>
      <c r="E21" s="261"/>
      <c r="F21" s="261"/>
      <c r="G21" s="261"/>
      <c r="H21" s="261"/>
      <c r="I21" s="262"/>
      <c r="J21" s="195"/>
      <c r="K21" s="195"/>
    </row>
    <row r="22" spans="1:11" x14ac:dyDescent="0.25">
      <c r="A22" s="196" t="s">
        <v>104</v>
      </c>
      <c r="B22" s="193">
        <v>250</v>
      </c>
      <c r="C22" s="193">
        <v>21.9</v>
      </c>
      <c r="D22" s="191"/>
      <c r="E22" s="191"/>
      <c r="F22" s="193">
        <v>250</v>
      </c>
      <c r="G22" s="193">
        <f>C22</f>
        <v>21.9</v>
      </c>
      <c r="H22" s="191">
        <v>250</v>
      </c>
      <c r="I22" s="191">
        <v>26.97</v>
      </c>
      <c r="J22" s="191">
        <v>250</v>
      </c>
      <c r="K22" s="191">
        <v>25.05</v>
      </c>
    </row>
    <row r="23" spans="1:11" x14ac:dyDescent="0.25">
      <c r="A23" s="197" t="s">
        <v>524</v>
      </c>
      <c r="B23" s="190">
        <v>200</v>
      </c>
      <c r="C23" s="190">
        <v>12.96</v>
      </c>
      <c r="D23" s="191"/>
      <c r="E23" s="191"/>
      <c r="F23" s="190">
        <v>200</v>
      </c>
      <c r="G23" s="190">
        <v>12.96</v>
      </c>
      <c r="H23" s="191">
        <v>200</v>
      </c>
      <c r="I23" s="191">
        <v>12.96</v>
      </c>
      <c r="J23" s="191">
        <v>200</v>
      </c>
      <c r="K23" s="191">
        <v>12.96</v>
      </c>
    </row>
    <row r="24" spans="1:11" x14ac:dyDescent="0.25">
      <c r="A24" s="197" t="s">
        <v>525</v>
      </c>
      <c r="B24" s="190">
        <v>80</v>
      </c>
      <c r="C24" s="190">
        <v>20.67</v>
      </c>
      <c r="D24" s="191"/>
      <c r="E24" s="191"/>
      <c r="F24" s="190">
        <v>80</v>
      </c>
      <c r="G24" s="190">
        <v>20.67</v>
      </c>
      <c r="H24" s="191">
        <v>80</v>
      </c>
      <c r="I24" s="191">
        <v>20.67</v>
      </c>
      <c r="J24" s="191">
        <v>80</v>
      </c>
      <c r="K24" s="191">
        <v>20.67</v>
      </c>
    </row>
    <row r="25" spans="1:11" x14ac:dyDescent="0.25">
      <c r="A25" s="197" t="s">
        <v>40</v>
      </c>
      <c r="B25" s="190">
        <v>50</v>
      </c>
      <c r="C25" s="190">
        <v>3.2</v>
      </c>
      <c r="D25" s="191"/>
      <c r="E25" s="191"/>
      <c r="F25" s="190">
        <v>50</v>
      </c>
      <c r="G25" s="190">
        <v>3.2</v>
      </c>
      <c r="H25" s="191">
        <v>50</v>
      </c>
      <c r="I25" s="191">
        <v>3.2</v>
      </c>
      <c r="J25" s="191">
        <v>50</v>
      </c>
      <c r="K25" s="191">
        <v>3.2</v>
      </c>
    </row>
    <row r="26" spans="1:11" x14ac:dyDescent="0.25">
      <c r="A26" s="197" t="s">
        <v>98</v>
      </c>
      <c r="B26" s="190">
        <v>200</v>
      </c>
      <c r="C26" s="190">
        <v>6.22</v>
      </c>
      <c r="D26" s="191"/>
      <c r="E26" s="191"/>
      <c r="F26" s="190">
        <v>200</v>
      </c>
      <c r="G26" s="190">
        <v>6.22</v>
      </c>
      <c r="H26" s="191">
        <v>200</v>
      </c>
      <c r="I26" s="191">
        <v>6.21</v>
      </c>
      <c r="J26" s="191">
        <v>200</v>
      </c>
      <c r="K26" s="191">
        <v>6.22</v>
      </c>
    </row>
    <row r="27" spans="1:11" x14ac:dyDescent="0.25">
      <c r="A27" s="197" t="s">
        <v>63</v>
      </c>
      <c r="B27" s="190"/>
      <c r="C27" s="190"/>
      <c r="D27" s="191"/>
      <c r="E27" s="191"/>
      <c r="F27" s="190"/>
      <c r="G27" s="190"/>
      <c r="H27" s="191">
        <v>100</v>
      </c>
      <c r="I27" s="191">
        <v>13.1</v>
      </c>
      <c r="J27" s="191">
        <v>57</v>
      </c>
      <c r="K27" s="191">
        <v>13.1</v>
      </c>
    </row>
    <row r="28" spans="1:11" x14ac:dyDescent="0.25">
      <c r="A28" s="197" t="s">
        <v>39</v>
      </c>
      <c r="B28" s="190">
        <v>135</v>
      </c>
      <c r="C28" s="190">
        <v>13.05</v>
      </c>
      <c r="D28" s="191"/>
      <c r="E28" s="191"/>
      <c r="F28" s="190">
        <v>135</v>
      </c>
      <c r="G28" s="190">
        <v>13.05</v>
      </c>
      <c r="H28" s="191">
        <v>100</v>
      </c>
      <c r="I28" s="191">
        <v>9.8000000000000007</v>
      </c>
      <c r="J28" s="191">
        <v>59</v>
      </c>
      <c r="K28" s="191">
        <v>9.8000000000000007</v>
      </c>
    </row>
    <row r="29" spans="1:11" x14ac:dyDescent="0.25">
      <c r="A29" s="192" t="s">
        <v>77</v>
      </c>
      <c r="B29" s="193"/>
      <c r="C29" s="194">
        <f t="shared" ref="C29:I29" si="0">SUM(C22:C28)</f>
        <v>78</v>
      </c>
      <c r="D29" s="193"/>
      <c r="E29" s="193"/>
      <c r="F29" s="193"/>
      <c r="G29" s="194">
        <f t="shared" si="0"/>
        <v>78</v>
      </c>
      <c r="H29" s="193"/>
      <c r="I29" s="194">
        <f t="shared" si="0"/>
        <v>92.91</v>
      </c>
      <c r="J29" s="193"/>
      <c r="K29" s="194">
        <f>SUM(K22:K28)</f>
        <v>91</v>
      </c>
    </row>
    <row r="30" spans="1:11" x14ac:dyDescent="0.25">
      <c r="A30" s="263" t="s">
        <v>472</v>
      </c>
      <c r="B30" s="264"/>
      <c r="C30" s="264"/>
      <c r="D30" s="264"/>
      <c r="E30" s="264"/>
      <c r="F30" s="264"/>
      <c r="G30" s="264"/>
      <c r="H30" s="264"/>
      <c r="I30" s="265"/>
      <c r="J30" s="195"/>
      <c r="K30" s="195"/>
    </row>
    <row r="31" spans="1:11" x14ac:dyDescent="0.25">
      <c r="A31" s="202"/>
      <c r="B31" s="198"/>
      <c r="C31" s="198"/>
      <c r="D31" s="199"/>
      <c r="E31" s="191"/>
      <c r="F31" s="198"/>
      <c r="G31" s="198"/>
      <c r="H31" s="198"/>
      <c r="I31" s="198"/>
      <c r="J31" s="198"/>
      <c r="K31" s="198"/>
    </row>
    <row r="32" spans="1:11" x14ac:dyDescent="0.25">
      <c r="A32" s="202"/>
      <c r="B32" s="198"/>
      <c r="C32" s="198"/>
      <c r="D32" s="191"/>
      <c r="E32" s="191"/>
      <c r="F32" s="198"/>
      <c r="G32" s="198"/>
      <c r="H32" s="198"/>
      <c r="I32" s="198"/>
      <c r="J32" s="198"/>
      <c r="K32" s="198"/>
    </row>
    <row r="33" spans="1:11" ht="22.5" customHeight="1" x14ac:dyDescent="0.25">
      <c r="A33" s="192" t="s">
        <v>77</v>
      </c>
      <c r="B33" s="193"/>
      <c r="C33" s="193"/>
      <c r="D33" s="193"/>
      <c r="E33" s="193">
        <f>SUM(E31:E32)</f>
        <v>0</v>
      </c>
      <c r="F33" s="193"/>
      <c r="G33" s="193"/>
      <c r="H33" s="193"/>
      <c r="I33" s="193"/>
      <c r="J33" s="193"/>
      <c r="K33" s="193"/>
    </row>
    <row r="34" spans="1:11" x14ac:dyDescent="0.25">
      <c r="A34" s="200" t="s">
        <v>473</v>
      </c>
      <c r="B34" s="193"/>
      <c r="C34" s="194">
        <f>C20+C29+C33</f>
        <v>137</v>
      </c>
      <c r="D34" s="234"/>
      <c r="E34" s="194">
        <f>E20+E29+E33</f>
        <v>22.35</v>
      </c>
      <c r="F34" s="234"/>
      <c r="G34" s="194">
        <f>G20+G29+G33</f>
        <v>78</v>
      </c>
      <c r="H34" s="234"/>
      <c r="I34" s="194">
        <f>I20+I29+I33</f>
        <v>156</v>
      </c>
      <c r="J34" s="234"/>
      <c r="K34" s="194">
        <f>K20+K29+K33</f>
        <v>91</v>
      </c>
    </row>
    <row r="35" spans="1:11" ht="18.75" x14ac:dyDescent="0.3">
      <c r="A35" s="185"/>
      <c r="B35" s="186"/>
      <c r="C35" s="186"/>
      <c r="D35" s="186"/>
      <c r="E35" s="186"/>
      <c r="F35" s="186"/>
      <c r="G35" s="186"/>
      <c r="H35" s="186"/>
      <c r="I35" s="186"/>
    </row>
    <row r="36" spans="1:11" ht="18.75" x14ac:dyDescent="0.3">
      <c r="A36" s="3" t="s">
        <v>7</v>
      </c>
      <c r="B36" s="3"/>
      <c r="C36" s="3"/>
      <c r="D36" s="3"/>
      <c r="E36" s="3"/>
    </row>
    <row r="37" spans="1:11" ht="18.75" x14ac:dyDescent="0.3">
      <c r="A37" s="3" t="s">
        <v>8</v>
      </c>
      <c r="B37" s="3"/>
      <c r="C37" s="3"/>
      <c r="D37" s="3"/>
      <c r="E37" s="3"/>
    </row>
    <row r="38" spans="1:11" ht="18.75" x14ac:dyDescent="0.3">
      <c r="A38" s="3"/>
      <c r="B38" s="3"/>
      <c r="C38" s="3"/>
      <c r="D38" s="3"/>
      <c r="E38" s="3"/>
    </row>
  </sheetData>
  <mergeCells count="14">
    <mergeCell ref="J6:K6"/>
    <mergeCell ref="A8:I8"/>
    <mergeCell ref="A21:I21"/>
    <mergeCell ref="A30:I30"/>
    <mergeCell ref="A1:I1"/>
    <mergeCell ref="A2:I2"/>
    <mergeCell ref="A3:I3"/>
    <mergeCell ref="A4:I4"/>
    <mergeCell ref="A5:I5"/>
    <mergeCell ref="A6:A7"/>
    <mergeCell ref="B6:C6"/>
    <mergeCell ref="D6:E6"/>
    <mergeCell ref="F6:G6"/>
    <mergeCell ref="H6:I6"/>
  </mergeCells>
  <pageMargins left="0.25" right="0.25" top="0.75" bottom="0.75" header="0.3" footer="0.3"/>
  <pageSetup paperSize="9" scale="79" fitToWidth="0" orientation="landscape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topLeftCell="A7" zoomScaleNormal="70" zoomScaleSheetLayoutView="100" zoomScalePageLayoutView="70" workbookViewId="0">
      <selection activeCell="M19" sqref="M19"/>
    </sheetView>
  </sheetViews>
  <sheetFormatPr defaultRowHeight="15" x14ac:dyDescent="0.25"/>
  <cols>
    <col min="1" max="1" width="36.85546875" customWidth="1"/>
    <col min="2" max="2" width="8.42578125" customWidth="1"/>
    <col min="3" max="3" width="8.7109375" customWidth="1"/>
    <col min="4" max="4" width="8.85546875" customWidth="1"/>
    <col min="5" max="5" width="8.28515625" customWidth="1"/>
    <col min="6" max="6" width="8.7109375" customWidth="1"/>
    <col min="7" max="7" width="9" customWidth="1"/>
    <col min="8" max="8" width="9.42578125" customWidth="1"/>
    <col min="9" max="9" width="8.42578125" customWidth="1"/>
  </cols>
  <sheetData>
    <row r="1" spans="1:12" ht="18.75" x14ac:dyDescent="0.3">
      <c r="A1" s="241" t="s">
        <v>0</v>
      </c>
      <c r="B1" s="241"/>
      <c r="C1" s="241"/>
      <c r="D1" s="241"/>
      <c r="E1" s="241"/>
      <c r="F1" s="241"/>
      <c r="G1" s="241"/>
      <c r="H1" s="241"/>
      <c r="I1" s="241"/>
    </row>
    <row r="2" spans="1:12" ht="18.75" x14ac:dyDescent="0.3">
      <c r="A2" s="241" t="s">
        <v>1</v>
      </c>
      <c r="B2" s="241"/>
      <c r="C2" s="241"/>
      <c r="D2" s="241"/>
      <c r="E2" s="241"/>
      <c r="F2" s="241"/>
      <c r="G2" s="241"/>
      <c r="H2" s="241"/>
      <c r="I2" s="241"/>
    </row>
    <row r="3" spans="1:12" ht="15.75" x14ac:dyDescent="0.25">
      <c r="A3" s="253" t="s">
        <v>2</v>
      </c>
      <c r="B3" s="253"/>
      <c r="C3" s="253"/>
      <c r="D3" s="253"/>
      <c r="E3" s="253"/>
      <c r="F3" s="253"/>
      <c r="G3" s="253"/>
      <c r="H3" s="253"/>
      <c r="I3" s="253"/>
    </row>
    <row r="4" spans="1:12" ht="15.75" x14ac:dyDescent="0.25">
      <c r="A4" s="253" t="s">
        <v>3</v>
      </c>
      <c r="B4" s="253"/>
      <c r="C4" s="253"/>
      <c r="D4" s="253"/>
      <c r="E4" s="253"/>
      <c r="F4" s="253"/>
      <c r="G4" s="253"/>
      <c r="H4" s="253"/>
      <c r="I4" s="253"/>
    </row>
    <row r="5" spans="1:12" ht="15.75" x14ac:dyDescent="0.25">
      <c r="A5" s="254" t="s">
        <v>551</v>
      </c>
      <c r="B5" s="254"/>
      <c r="C5" s="254"/>
      <c r="D5" s="254"/>
      <c r="E5" s="254"/>
      <c r="F5" s="254"/>
      <c r="G5" s="254"/>
      <c r="H5" s="254"/>
      <c r="I5" s="254"/>
    </row>
    <row r="6" spans="1:12" ht="50.25" customHeight="1" x14ac:dyDescent="0.25">
      <c r="A6" s="270" t="s">
        <v>4</v>
      </c>
      <c r="B6" s="268" t="s">
        <v>475</v>
      </c>
      <c r="C6" s="269"/>
      <c r="D6" s="268" t="s">
        <v>474</v>
      </c>
      <c r="E6" s="269"/>
      <c r="F6" s="272" t="s">
        <v>476</v>
      </c>
      <c r="G6" s="272"/>
      <c r="H6" s="272" t="s">
        <v>477</v>
      </c>
      <c r="I6" s="272"/>
      <c r="J6" s="255" t="s">
        <v>479</v>
      </c>
      <c r="K6" s="256"/>
    </row>
    <row r="7" spans="1:12" ht="30" customHeight="1" x14ac:dyDescent="0.3">
      <c r="A7" s="271"/>
      <c r="B7" s="215" t="s">
        <v>5</v>
      </c>
      <c r="C7" s="215" t="s">
        <v>6</v>
      </c>
      <c r="D7" s="215" t="s">
        <v>5</v>
      </c>
      <c r="E7" s="215" t="s">
        <v>6</v>
      </c>
      <c r="F7" s="215" t="s">
        <v>5</v>
      </c>
      <c r="G7" s="215" t="s">
        <v>6</v>
      </c>
      <c r="H7" s="215" t="s">
        <v>5</v>
      </c>
      <c r="I7" s="215" t="s">
        <v>6</v>
      </c>
      <c r="J7" s="215" t="s">
        <v>5</v>
      </c>
      <c r="K7" s="215" t="s">
        <v>6</v>
      </c>
      <c r="L7" s="22"/>
    </row>
    <row r="8" spans="1:12" ht="15.75" x14ac:dyDescent="0.25">
      <c r="A8" s="257" t="s">
        <v>57</v>
      </c>
      <c r="B8" s="258"/>
      <c r="C8" s="258"/>
      <c r="D8" s="258"/>
      <c r="E8" s="258"/>
      <c r="F8" s="258"/>
      <c r="G8" s="258"/>
      <c r="H8" s="258"/>
      <c r="I8" s="259"/>
    </row>
    <row r="9" spans="1:12" x14ac:dyDescent="0.25">
      <c r="A9" s="188" t="s">
        <v>549</v>
      </c>
      <c r="B9" s="189" t="s">
        <v>485</v>
      </c>
      <c r="C9" s="189">
        <v>14.57</v>
      </c>
      <c r="D9" s="190" t="s">
        <v>550</v>
      </c>
      <c r="E9" s="190">
        <v>15.84</v>
      </c>
      <c r="F9" s="191"/>
      <c r="G9" s="191"/>
      <c r="H9" s="191" t="s">
        <v>485</v>
      </c>
      <c r="I9" s="191">
        <v>15.61</v>
      </c>
      <c r="J9" s="191"/>
      <c r="K9" s="191"/>
    </row>
    <row r="10" spans="1:12" x14ac:dyDescent="0.25">
      <c r="A10" s="188" t="s">
        <v>202</v>
      </c>
      <c r="B10" s="189">
        <v>200</v>
      </c>
      <c r="C10" s="189">
        <v>3.46</v>
      </c>
      <c r="D10" s="190">
        <v>200</v>
      </c>
      <c r="E10" s="190">
        <v>3.46</v>
      </c>
      <c r="F10" s="191"/>
      <c r="G10" s="191"/>
      <c r="H10" s="191">
        <v>200</v>
      </c>
      <c r="I10" s="191">
        <v>3.46</v>
      </c>
      <c r="J10" s="191"/>
      <c r="K10" s="191"/>
    </row>
    <row r="11" spans="1:12" x14ac:dyDescent="0.25">
      <c r="A11" s="188" t="s">
        <v>181</v>
      </c>
      <c r="B11" s="189"/>
      <c r="C11" s="189"/>
      <c r="D11" s="190"/>
      <c r="E11" s="190"/>
      <c r="F11" s="191"/>
      <c r="G11" s="191"/>
      <c r="H11" s="191"/>
      <c r="I11" s="191"/>
      <c r="J11" s="191"/>
      <c r="K11" s="191"/>
    </row>
    <row r="12" spans="1:12" x14ac:dyDescent="0.25">
      <c r="A12" s="188" t="s">
        <v>406</v>
      </c>
      <c r="B12" s="189" t="s">
        <v>523</v>
      </c>
      <c r="C12" s="189">
        <v>24.96</v>
      </c>
      <c r="D12" s="190"/>
      <c r="E12" s="190"/>
      <c r="F12" s="191"/>
      <c r="G12" s="191"/>
      <c r="H12" s="191" t="s">
        <v>523</v>
      </c>
      <c r="I12" s="191">
        <v>24.96</v>
      </c>
      <c r="J12" s="191"/>
      <c r="K12" s="191"/>
    </row>
    <row r="13" spans="1:12" x14ac:dyDescent="0.25">
      <c r="A13" s="188" t="s">
        <v>40</v>
      </c>
      <c r="B13" s="189">
        <v>50</v>
      </c>
      <c r="C13" s="189">
        <v>3.2</v>
      </c>
      <c r="D13" s="190">
        <v>50</v>
      </c>
      <c r="E13" s="190">
        <v>3.2</v>
      </c>
      <c r="F13" s="191"/>
      <c r="G13" s="191"/>
      <c r="H13" s="191">
        <v>50</v>
      </c>
      <c r="I13" s="191">
        <v>3.2</v>
      </c>
      <c r="J13" s="191"/>
      <c r="K13" s="191"/>
    </row>
    <row r="14" spans="1:12" x14ac:dyDescent="0.25">
      <c r="A14" s="188" t="s">
        <v>538</v>
      </c>
      <c r="B14" s="189">
        <v>48</v>
      </c>
      <c r="C14" s="189">
        <v>11.81</v>
      </c>
      <c r="D14" s="190"/>
      <c r="E14" s="190"/>
      <c r="F14" s="191"/>
      <c r="G14" s="191"/>
      <c r="H14" s="191">
        <v>24</v>
      </c>
      <c r="I14" s="191">
        <v>5.9</v>
      </c>
      <c r="J14" s="191"/>
      <c r="K14" s="191"/>
    </row>
    <row r="15" spans="1:12" x14ac:dyDescent="0.25">
      <c r="A15" s="188"/>
      <c r="B15" s="189"/>
      <c r="C15" s="189"/>
      <c r="D15" s="190"/>
      <c r="E15" s="190"/>
      <c r="F15" s="191"/>
      <c r="G15" s="191"/>
      <c r="H15" s="191"/>
      <c r="I15" s="191"/>
      <c r="J15" s="191"/>
      <c r="K15" s="191"/>
    </row>
    <row r="16" spans="1:12" x14ac:dyDescent="0.25">
      <c r="A16" s="192" t="s">
        <v>77</v>
      </c>
      <c r="B16" s="193"/>
      <c r="C16" s="194">
        <f>SUM(C9:C15)</f>
        <v>58.000000000000007</v>
      </c>
      <c r="D16" s="193"/>
      <c r="E16" s="194">
        <f>SUM(E9:E15)</f>
        <v>22.5</v>
      </c>
      <c r="F16" s="193"/>
      <c r="G16" s="193"/>
      <c r="H16" s="193"/>
      <c r="I16" s="194">
        <f>SUM(I9:I15)</f>
        <v>53.13</v>
      </c>
      <c r="J16" s="193"/>
      <c r="K16" s="193"/>
    </row>
    <row r="17" spans="1:11" x14ac:dyDescent="0.25">
      <c r="A17" s="260" t="s">
        <v>9</v>
      </c>
      <c r="B17" s="261"/>
      <c r="C17" s="261"/>
      <c r="D17" s="261"/>
      <c r="E17" s="261"/>
      <c r="F17" s="261"/>
      <c r="G17" s="261"/>
      <c r="H17" s="261"/>
      <c r="I17" s="262"/>
      <c r="J17" s="195"/>
      <c r="K17" s="195"/>
    </row>
    <row r="18" spans="1:11" x14ac:dyDescent="0.25">
      <c r="A18" s="196" t="s">
        <v>182</v>
      </c>
      <c r="B18" s="193">
        <v>250</v>
      </c>
      <c r="C18" s="193">
        <v>20.95</v>
      </c>
      <c r="D18" s="191"/>
      <c r="E18" s="191"/>
      <c r="F18" s="193">
        <v>250</v>
      </c>
      <c r="G18" s="193">
        <v>20.95</v>
      </c>
      <c r="H18" s="191">
        <v>250</v>
      </c>
      <c r="I18" s="191">
        <v>21.65</v>
      </c>
      <c r="J18" s="191">
        <v>250</v>
      </c>
      <c r="K18" s="191">
        <v>28.35</v>
      </c>
    </row>
    <row r="19" spans="1:11" x14ac:dyDescent="0.25">
      <c r="A19" s="197" t="s">
        <v>85</v>
      </c>
      <c r="B19" s="190">
        <v>200</v>
      </c>
      <c r="C19" s="190">
        <v>11.81</v>
      </c>
      <c r="D19" s="191"/>
      <c r="E19" s="191"/>
      <c r="F19" s="190">
        <v>200</v>
      </c>
      <c r="G19" s="190">
        <v>11.81</v>
      </c>
      <c r="H19" s="191">
        <v>200</v>
      </c>
      <c r="I19" s="191">
        <v>13.79</v>
      </c>
      <c r="J19" s="191">
        <v>200</v>
      </c>
      <c r="K19" s="191">
        <v>13.79</v>
      </c>
    </row>
    <row r="20" spans="1:11" x14ac:dyDescent="0.25">
      <c r="A20" s="197" t="s">
        <v>86</v>
      </c>
      <c r="B20" s="190">
        <v>130</v>
      </c>
      <c r="C20" s="190">
        <v>22.62</v>
      </c>
      <c r="D20" s="191"/>
      <c r="E20" s="191"/>
      <c r="F20" s="190">
        <v>130</v>
      </c>
      <c r="G20" s="190">
        <v>22.62</v>
      </c>
      <c r="H20" s="191">
        <v>110</v>
      </c>
      <c r="I20" s="191">
        <v>25.47</v>
      </c>
      <c r="J20" s="191">
        <v>110</v>
      </c>
      <c r="K20" s="191">
        <v>26.24</v>
      </c>
    </row>
    <row r="21" spans="1:11" x14ac:dyDescent="0.25">
      <c r="A21" s="197" t="s">
        <v>40</v>
      </c>
      <c r="B21" s="190">
        <v>50</v>
      </c>
      <c r="C21" s="190">
        <v>3.2</v>
      </c>
      <c r="D21" s="191"/>
      <c r="E21" s="191"/>
      <c r="F21" s="190">
        <v>50</v>
      </c>
      <c r="G21" s="190">
        <v>3.2</v>
      </c>
      <c r="H21" s="191">
        <v>50</v>
      </c>
      <c r="I21" s="191">
        <v>3.2</v>
      </c>
      <c r="J21" s="191">
        <v>50</v>
      </c>
      <c r="K21" s="191">
        <v>3.2</v>
      </c>
    </row>
    <row r="22" spans="1:11" x14ac:dyDescent="0.25">
      <c r="A22" s="197" t="s">
        <v>202</v>
      </c>
      <c r="B22" s="190">
        <v>200</v>
      </c>
      <c r="C22" s="190">
        <v>3.46</v>
      </c>
      <c r="D22" s="191"/>
      <c r="E22" s="191"/>
      <c r="F22" s="190">
        <v>200</v>
      </c>
      <c r="G22" s="190">
        <v>3.46</v>
      </c>
      <c r="H22" s="191"/>
      <c r="I22" s="191"/>
      <c r="J22" s="191">
        <v>200</v>
      </c>
      <c r="K22" s="191">
        <v>3.46</v>
      </c>
    </row>
    <row r="23" spans="1:11" x14ac:dyDescent="0.25">
      <c r="A23" s="197" t="s">
        <v>163</v>
      </c>
      <c r="B23" s="190">
        <v>60</v>
      </c>
      <c r="C23" s="190">
        <v>15.96</v>
      </c>
      <c r="D23" s="191"/>
      <c r="E23" s="191"/>
      <c r="F23" s="190">
        <v>60</v>
      </c>
      <c r="G23" s="190">
        <v>15.96</v>
      </c>
      <c r="H23" s="191">
        <v>60</v>
      </c>
      <c r="I23" s="191">
        <v>15.96</v>
      </c>
      <c r="J23" s="191">
        <v>60</v>
      </c>
      <c r="K23" s="191">
        <v>15.96</v>
      </c>
    </row>
    <row r="24" spans="1:11" x14ac:dyDescent="0.25">
      <c r="A24" s="197" t="s">
        <v>81</v>
      </c>
      <c r="B24" s="190"/>
      <c r="C24" s="190"/>
      <c r="D24" s="191"/>
      <c r="E24" s="191"/>
      <c r="F24" s="191"/>
      <c r="G24" s="191"/>
      <c r="H24" s="191">
        <v>200</v>
      </c>
      <c r="I24" s="191">
        <v>22.8</v>
      </c>
      <c r="J24" s="191"/>
      <c r="K24" s="191"/>
    </row>
    <row r="25" spans="1:11" x14ac:dyDescent="0.25">
      <c r="A25" s="192" t="s">
        <v>77</v>
      </c>
      <c r="B25" s="193"/>
      <c r="C25" s="194">
        <f t="shared" ref="C25:I25" si="0">SUM(C18:C24)</f>
        <v>78</v>
      </c>
      <c r="D25" s="193"/>
      <c r="E25" s="193"/>
      <c r="F25" s="193"/>
      <c r="G25" s="194">
        <f t="shared" si="0"/>
        <v>78</v>
      </c>
      <c r="H25" s="193"/>
      <c r="I25" s="194">
        <f t="shared" si="0"/>
        <v>102.86999999999999</v>
      </c>
      <c r="J25" s="193"/>
      <c r="K25" s="194">
        <f>SUM(K18:K24)</f>
        <v>91</v>
      </c>
    </row>
    <row r="26" spans="1:11" x14ac:dyDescent="0.25">
      <c r="A26" s="263" t="s">
        <v>472</v>
      </c>
      <c r="B26" s="264"/>
      <c r="C26" s="264"/>
      <c r="D26" s="264"/>
      <c r="E26" s="264"/>
      <c r="F26" s="264"/>
      <c r="G26" s="264"/>
      <c r="H26" s="264"/>
      <c r="I26" s="265"/>
      <c r="J26" s="195"/>
      <c r="K26" s="195"/>
    </row>
    <row r="27" spans="1:11" x14ac:dyDescent="0.25">
      <c r="A27" s="202" t="s">
        <v>181</v>
      </c>
      <c r="B27" s="198"/>
      <c r="C27" s="198"/>
      <c r="D27" s="199">
        <v>90</v>
      </c>
      <c r="E27" s="191">
        <v>14.04</v>
      </c>
      <c r="F27" s="198"/>
      <c r="G27" s="198"/>
      <c r="H27" s="198"/>
      <c r="I27" s="198"/>
      <c r="J27" s="198"/>
      <c r="K27" s="198"/>
    </row>
    <row r="28" spans="1:11" x14ac:dyDescent="0.25">
      <c r="A28" s="202" t="s">
        <v>202</v>
      </c>
      <c r="B28" s="198"/>
      <c r="C28" s="198"/>
      <c r="D28" s="191">
        <v>200</v>
      </c>
      <c r="E28" s="191">
        <v>3.46</v>
      </c>
      <c r="F28" s="198"/>
      <c r="G28" s="198"/>
      <c r="H28" s="198"/>
      <c r="I28" s="198"/>
      <c r="J28" s="198"/>
      <c r="K28" s="198"/>
    </row>
    <row r="29" spans="1:11" ht="22.5" customHeight="1" x14ac:dyDescent="0.25">
      <c r="A29" s="192" t="s">
        <v>77</v>
      </c>
      <c r="B29" s="193"/>
      <c r="C29" s="193"/>
      <c r="D29" s="193"/>
      <c r="E29" s="193">
        <f>SUM(E27:E28)</f>
        <v>17.5</v>
      </c>
      <c r="F29" s="193"/>
      <c r="G29" s="193"/>
      <c r="H29" s="193"/>
      <c r="I29" s="193"/>
      <c r="J29" s="193"/>
      <c r="K29" s="193"/>
    </row>
    <row r="30" spans="1:11" x14ac:dyDescent="0.25">
      <c r="A30" s="200" t="s">
        <v>473</v>
      </c>
      <c r="B30" s="193"/>
      <c r="C30" s="194">
        <f>C16+C25+C29</f>
        <v>136</v>
      </c>
      <c r="D30" s="214"/>
      <c r="E30" s="194">
        <f>E16+E25+E29</f>
        <v>40</v>
      </c>
      <c r="F30" s="214"/>
      <c r="G30" s="194">
        <f>G16+G25+G29</f>
        <v>78</v>
      </c>
      <c r="H30" s="214"/>
      <c r="I30" s="194">
        <f>I16+I25+I29</f>
        <v>156</v>
      </c>
      <c r="J30" s="214"/>
      <c r="K30" s="194">
        <f>K16+K25+K29</f>
        <v>91</v>
      </c>
    </row>
    <row r="31" spans="1:11" ht="18.75" x14ac:dyDescent="0.3">
      <c r="A31" s="185"/>
      <c r="B31" s="186"/>
      <c r="C31" s="186"/>
      <c r="D31" s="186"/>
      <c r="E31" s="186"/>
      <c r="F31" s="186"/>
      <c r="G31" s="186"/>
      <c r="H31" s="186"/>
      <c r="I31" s="186"/>
    </row>
    <row r="32" spans="1:11" ht="18.75" x14ac:dyDescent="0.3">
      <c r="A32" s="3" t="s">
        <v>7</v>
      </c>
      <c r="B32" s="3"/>
      <c r="C32" s="3"/>
      <c r="D32" s="3"/>
      <c r="E32" s="3"/>
    </row>
    <row r="33" spans="1:5" ht="18.75" x14ac:dyDescent="0.3">
      <c r="A33" s="3" t="s">
        <v>8</v>
      </c>
      <c r="B33" s="3"/>
      <c r="C33" s="3"/>
      <c r="D33" s="3"/>
      <c r="E33" s="3"/>
    </row>
    <row r="34" spans="1:5" ht="18.75" x14ac:dyDescent="0.3">
      <c r="A34" s="3"/>
      <c r="B34" s="3"/>
      <c r="C34" s="3"/>
      <c r="D34" s="3"/>
      <c r="E34" s="3"/>
    </row>
  </sheetData>
  <mergeCells count="14">
    <mergeCell ref="J6:K6"/>
    <mergeCell ref="A8:I8"/>
    <mergeCell ref="A17:I17"/>
    <mergeCell ref="A26:I26"/>
    <mergeCell ref="A1:I1"/>
    <mergeCell ref="A2:I2"/>
    <mergeCell ref="A3:I3"/>
    <mergeCell ref="A4:I4"/>
    <mergeCell ref="A5:I5"/>
    <mergeCell ref="A6:A7"/>
    <mergeCell ref="B6:C6"/>
    <mergeCell ref="D6:E6"/>
    <mergeCell ref="F6:G6"/>
    <mergeCell ref="H6:I6"/>
  </mergeCells>
  <pageMargins left="0.25" right="0.25" top="0.75" bottom="0.75" header="0.3" footer="0.3"/>
  <pageSetup paperSize="9" scale="87" fitToWidth="0" orientation="landscape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topLeftCell="A7" zoomScaleNormal="70" zoomScaleSheetLayoutView="100" zoomScalePageLayoutView="70" workbookViewId="0">
      <selection activeCell="A8" sqref="A8:I8"/>
    </sheetView>
  </sheetViews>
  <sheetFormatPr defaultRowHeight="15" x14ac:dyDescent="0.25"/>
  <cols>
    <col min="1" max="1" width="36.85546875" customWidth="1"/>
    <col min="2" max="2" width="8.42578125" customWidth="1"/>
    <col min="3" max="3" width="8.7109375" customWidth="1"/>
    <col min="4" max="4" width="8.85546875" customWidth="1"/>
    <col min="5" max="5" width="8.28515625" customWidth="1"/>
    <col min="6" max="6" width="8.7109375" customWidth="1"/>
    <col min="7" max="7" width="9" customWidth="1"/>
    <col min="8" max="8" width="9.42578125" customWidth="1"/>
    <col min="9" max="9" width="8.42578125" customWidth="1"/>
  </cols>
  <sheetData>
    <row r="1" spans="1:12" ht="18.75" x14ac:dyDescent="0.3">
      <c r="A1" s="241" t="s">
        <v>0</v>
      </c>
      <c r="B1" s="241"/>
      <c r="C1" s="241"/>
      <c r="D1" s="241"/>
      <c r="E1" s="241"/>
      <c r="F1" s="241"/>
      <c r="G1" s="241"/>
      <c r="H1" s="241"/>
      <c r="I1" s="241"/>
    </row>
    <row r="2" spans="1:12" ht="18.75" x14ac:dyDescent="0.3">
      <c r="A2" s="241" t="s">
        <v>1</v>
      </c>
      <c r="B2" s="241"/>
      <c r="C2" s="241"/>
      <c r="D2" s="241"/>
      <c r="E2" s="241"/>
      <c r="F2" s="241"/>
      <c r="G2" s="241"/>
      <c r="H2" s="241"/>
      <c r="I2" s="241"/>
    </row>
    <row r="3" spans="1:12" ht="15.75" x14ac:dyDescent="0.25">
      <c r="A3" s="253" t="s">
        <v>2</v>
      </c>
      <c r="B3" s="253"/>
      <c r="C3" s="253"/>
      <c r="D3" s="253"/>
      <c r="E3" s="253"/>
      <c r="F3" s="253"/>
      <c r="G3" s="253"/>
      <c r="H3" s="253"/>
      <c r="I3" s="253"/>
    </row>
    <row r="4" spans="1:12" ht="15.75" x14ac:dyDescent="0.25">
      <c r="A4" s="253" t="s">
        <v>3</v>
      </c>
      <c r="B4" s="253"/>
      <c r="C4" s="253"/>
      <c r="D4" s="253"/>
      <c r="E4" s="253"/>
      <c r="F4" s="253"/>
      <c r="G4" s="253"/>
      <c r="H4" s="253"/>
      <c r="I4" s="253"/>
    </row>
    <row r="5" spans="1:12" ht="15.75" x14ac:dyDescent="0.25">
      <c r="A5" s="254" t="s">
        <v>521</v>
      </c>
      <c r="B5" s="254"/>
      <c r="C5" s="254"/>
      <c r="D5" s="254"/>
      <c r="E5" s="254"/>
      <c r="F5" s="254"/>
      <c r="G5" s="254"/>
      <c r="H5" s="254"/>
      <c r="I5" s="254"/>
    </row>
    <row r="6" spans="1:12" ht="50.25" customHeight="1" x14ac:dyDescent="0.25">
      <c r="A6" s="270" t="s">
        <v>4</v>
      </c>
      <c r="B6" s="268" t="s">
        <v>475</v>
      </c>
      <c r="C6" s="269"/>
      <c r="D6" s="268" t="s">
        <v>474</v>
      </c>
      <c r="E6" s="269"/>
      <c r="F6" s="272" t="s">
        <v>476</v>
      </c>
      <c r="G6" s="272"/>
      <c r="H6" s="272" t="s">
        <v>477</v>
      </c>
      <c r="I6" s="272"/>
      <c r="J6" s="255" t="s">
        <v>479</v>
      </c>
      <c r="K6" s="256"/>
    </row>
    <row r="7" spans="1:12" ht="30" customHeight="1" x14ac:dyDescent="0.3">
      <c r="A7" s="271"/>
      <c r="B7" s="223" t="s">
        <v>5</v>
      </c>
      <c r="C7" s="223" t="s">
        <v>6</v>
      </c>
      <c r="D7" s="223" t="s">
        <v>5</v>
      </c>
      <c r="E7" s="223" t="s">
        <v>6</v>
      </c>
      <c r="F7" s="223" t="s">
        <v>5</v>
      </c>
      <c r="G7" s="223" t="s">
        <v>6</v>
      </c>
      <c r="H7" s="223" t="s">
        <v>5</v>
      </c>
      <c r="I7" s="223" t="s">
        <v>6</v>
      </c>
      <c r="J7" s="223" t="s">
        <v>5</v>
      </c>
      <c r="K7" s="223" t="s">
        <v>6</v>
      </c>
      <c r="L7" s="22"/>
    </row>
    <row r="8" spans="1:12" ht="15.75" x14ac:dyDescent="0.25">
      <c r="A8" s="257" t="s">
        <v>57</v>
      </c>
      <c r="B8" s="258"/>
      <c r="C8" s="258"/>
      <c r="D8" s="258"/>
      <c r="E8" s="258"/>
      <c r="F8" s="258"/>
      <c r="G8" s="258"/>
      <c r="H8" s="258"/>
      <c r="I8" s="259"/>
    </row>
    <row r="9" spans="1:12" x14ac:dyDescent="0.25">
      <c r="A9" s="188" t="s">
        <v>516</v>
      </c>
      <c r="B9" s="189" t="s">
        <v>517</v>
      </c>
      <c r="C9" s="189">
        <v>24</v>
      </c>
      <c r="D9" s="190"/>
      <c r="E9" s="190"/>
      <c r="F9" s="191"/>
      <c r="G9" s="191"/>
      <c r="H9" s="191" t="s">
        <v>519</v>
      </c>
      <c r="I9" s="191">
        <v>24.8</v>
      </c>
      <c r="J9" s="191"/>
      <c r="K9" s="191"/>
    </row>
    <row r="10" spans="1:12" x14ac:dyDescent="0.25">
      <c r="A10" s="188" t="s">
        <v>261</v>
      </c>
      <c r="B10" s="189">
        <v>200</v>
      </c>
      <c r="C10" s="189">
        <v>22.8</v>
      </c>
      <c r="D10" s="190"/>
      <c r="E10" s="190"/>
      <c r="F10" s="191"/>
      <c r="G10" s="191"/>
      <c r="H10" s="191">
        <v>200</v>
      </c>
      <c r="I10" s="191">
        <v>22.8</v>
      </c>
      <c r="J10" s="191"/>
      <c r="K10" s="191"/>
    </row>
    <row r="11" spans="1:12" x14ac:dyDescent="0.25">
      <c r="A11" s="188" t="s">
        <v>518</v>
      </c>
      <c r="B11" s="189">
        <v>125</v>
      </c>
      <c r="C11" s="189">
        <v>12.2</v>
      </c>
      <c r="D11" s="190"/>
      <c r="E11" s="190"/>
      <c r="F11" s="191"/>
      <c r="G11" s="191"/>
      <c r="H11" s="191">
        <v>125</v>
      </c>
      <c r="I11" s="191">
        <v>12.25</v>
      </c>
      <c r="J11" s="191"/>
      <c r="K11" s="191"/>
    </row>
    <row r="12" spans="1:12" x14ac:dyDescent="0.25">
      <c r="A12" s="188"/>
      <c r="B12" s="189"/>
      <c r="C12" s="189"/>
      <c r="D12" s="190"/>
      <c r="E12" s="190"/>
      <c r="F12" s="191"/>
      <c r="G12" s="191"/>
      <c r="H12" s="191"/>
      <c r="I12" s="191"/>
      <c r="J12" s="191"/>
      <c r="K12" s="191"/>
    </row>
    <row r="13" spans="1:12" x14ac:dyDescent="0.25">
      <c r="A13" s="188"/>
      <c r="B13" s="189"/>
      <c r="C13" s="189"/>
      <c r="D13" s="190"/>
      <c r="E13" s="190"/>
      <c r="F13" s="191"/>
      <c r="G13" s="191"/>
      <c r="H13" s="191"/>
      <c r="I13" s="191"/>
      <c r="J13" s="191"/>
      <c r="K13" s="191"/>
    </row>
    <row r="14" spans="1:12" x14ac:dyDescent="0.25">
      <c r="A14" s="188"/>
      <c r="B14" s="189"/>
      <c r="C14" s="189"/>
      <c r="D14" s="190"/>
      <c r="E14" s="190"/>
      <c r="F14" s="191"/>
      <c r="G14" s="191"/>
      <c r="H14" s="191"/>
      <c r="I14" s="191"/>
      <c r="J14" s="191"/>
      <c r="K14" s="191"/>
    </row>
    <row r="15" spans="1:12" x14ac:dyDescent="0.25">
      <c r="A15" s="188"/>
      <c r="B15" s="189"/>
      <c r="C15" s="189"/>
      <c r="D15" s="190"/>
      <c r="E15" s="190"/>
      <c r="F15" s="191"/>
      <c r="G15" s="191"/>
      <c r="H15" s="191"/>
      <c r="I15" s="191"/>
      <c r="J15" s="191"/>
      <c r="K15" s="191"/>
    </row>
    <row r="16" spans="1:12" x14ac:dyDescent="0.25">
      <c r="A16" s="192" t="s">
        <v>77</v>
      </c>
      <c r="B16" s="193"/>
      <c r="C16" s="194">
        <f>SUM(C9:C15)</f>
        <v>59</v>
      </c>
      <c r="D16" s="193"/>
      <c r="E16" s="194">
        <f>SUM(E9:E15)</f>
        <v>0</v>
      </c>
      <c r="F16" s="193"/>
      <c r="G16" s="193"/>
      <c r="H16" s="193"/>
      <c r="I16" s="194">
        <f>SUM(I9:I15)</f>
        <v>59.85</v>
      </c>
      <c r="J16" s="193"/>
      <c r="K16" s="193"/>
    </row>
    <row r="17" spans="1:11" x14ac:dyDescent="0.25">
      <c r="A17" s="260" t="s">
        <v>9</v>
      </c>
      <c r="B17" s="261"/>
      <c r="C17" s="261"/>
      <c r="D17" s="261"/>
      <c r="E17" s="261"/>
      <c r="F17" s="261"/>
      <c r="G17" s="261"/>
      <c r="H17" s="261"/>
      <c r="I17" s="262"/>
      <c r="J17" s="195"/>
      <c r="K17" s="195"/>
    </row>
    <row r="18" spans="1:11" x14ac:dyDescent="0.25">
      <c r="A18" s="196" t="s">
        <v>482</v>
      </c>
      <c r="B18" s="193">
        <v>250</v>
      </c>
      <c r="C18" s="193">
        <v>18.11</v>
      </c>
      <c r="D18" s="191"/>
      <c r="E18" s="191"/>
      <c r="F18" s="193">
        <v>250</v>
      </c>
      <c r="G18" s="193">
        <f t="shared" ref="G18:G23" si="0">C18</f>
        <v>18.11</v>
      </c>
      <c r="H18" s="191">
        <v>250</v>
      </c>
      <c r="I18" s="191">
        <v>24.83</v>
      </c>
      <c r="J18" s="191">
        <v>250</v>
      </c>
      <c r="K18" s="191">
        <v>23.71</v>
      </c>
    </row>
    <row r="19" spans="1:11" x14ac:dyDescent="0.25">
      <c r="A19" s="197" t="s">
        <v>141</v>
      </c>
      <c r="B19" s="190">
        <v>200</v>
      </c>
      <c r="C19" s="190">
        <v>6.89</v>
      </c>
      <c r="D19" s="191"/>
      <c r="E19" s="191"/>
      <c r="F19" s="190">
        <v>200</v>
      </c>
      <c r="G19" s="190">
        <f t="shared" si="0"/>
        <v>6.89</v>
      </c>
      <c r="H19" s="191">
        <v>200</v>
      </c>
      <c r="I19" s="191">
        <v>9.32</v>
      </c>
      <c r="J19" s="191">
        <v>200</v>
      </c>
      <c r="K19" s="191">
        <v>8.49</v>
      </c>
    </row>
    <row r="20" spans="1:11" x14ac:dyDescent="0.25">
      <c r="A20" s="197" t="s">
        <v>520</v>
      </c>
      <c r="B20" s="190">
        <v>80</v>
      </c>
      <c r="C20" s="190">
        <v>20</v>
      </c>
      <c r="D20" s="191"/>
      <c r="E20" s="191"/>
      <c r="F20" s="190">
        <v>80</v>
      </c>
      <c r="G20" s="190">
        <f t="shared" si="0"/>
        <v>20</v>
      </c>
      <c r="H20" s="191">
        <v>80</v>
      </c>
      <c r="I20" s="191">
        <v>20</v>
      </c>
      <c r="J20" s="191">
        <v>80</v>
      </c>
      <c r="K20" s="191">
        <v>20</v>
      </c>
    </row>
    <row r="21" spans="1:11" x14ac:dyDescent="0.25">
      <c r="A21" s="197" t="s">
        <v>40</v>
      </c>
      <c r="B21" s="190">
        <v>50</v>
      </c>
      <c r="C21" s="190">
        <v>3.2</v>
      </c>
      <c r="D21" s="191"/>
      <c r="E21" s="191"/>
      <c r="F21" s="190">
        <v>50</v>
      </c>
      <c r="G21" s="190">
        <f t="shared" si="0"/>
        <v>3.2</v>
      </c>
      <c r="H21" s="191">
        <v>50</v>
      </c>
      <c r="I21" s="191">
        <v>3.2</v>
      </c>
      <c r="J21" s="191">
        <v>50</v>
      </c>
      <c r="K21" s="191">
        <v>3.2</v>
      </c>
    </row>
    <row r="22" spans="1:11" x14ac:dyDescent="0.25">
      <c r="A22" s="197" t="s">
        <v>43</v>
      </c>
      <c r="B22" s="190">
        <v>50</v>
      </c>
      <c r="C22" s="190">
        <v>8</v>
      </c>
      <c r="D22" s="191"/>
      <c r="E22" s="191"/>
      <c r="F22" s="190">
        <f>B22</f>
        <v>50</v>
      </c>
      <c r="G22" s="190">
        <f t="shared" si="0"/>
        <v>8</v>
      </c>
      <c r="H22" s="191">
        <v>100</v>
      </c>
      <c r="I22" s="191">
        <v>16</v>
      </c>
      <c r="J22" s="191">
        <v>80</v>
      </c>
      <c r="K22" s="191">
        <v>12.8</v>
      </c>
    </row>
    <row r="23" spans="1:11" x14ac:dyDescent="0.25">
      <c r="A23" s="197" t="s">
        <v>261</v>
      </c>
      <c r="B23" s="190">
        <v>200</v>
      </c>
      <c r="C23" s="190">
        <v>22.8</v>
      </c>
      <c r="D23" s="191"/>
      <c r="E23" s="191"/>
      <c r="F23" s="190">
        <v>200</v>
      </c>
      <c r="G23" s="190">
        <f t="shared" si="0"/>
        <v>22.8</v>
      </c>
      <c r="H23" s="191">
        <v>200</v>
      </c>
      <c r="I23" s="191">
        <v>22.8</v>
      </c>
      <c r="J23" s="191">
        <v>200</v>
      </c>
      <c r="K23" s="191">
        <v>22.8</v>
      </c>
    </row>
    <row r="24" spans="1:11" x14ac:dyDescent="0.25">
      <c r="B24" s="190"/>
      <c r="C24" s="190"/>
      <c r="D24" s="191"/>
      <c r="E24" s="191"/>
      <c r="F24" s="191"/>
      <c r="G24" s="191"/>
      <c r="H24" s="191"/>
      <c r="I24" s="191"/>
      <c r="J24" s="191"/>
      <c r="K24" s="191"/>
    </row>
    <row r="25" spans="1:11" x14ac:dyDescent="0.25">
      <c r="A25" s="192" t="s">
        <v>77</v>
      </c>
      <c r="B25" s="193"/>
      <c r="C25" s="194">
        <f t="shared" ref="C25:I25" si="1">SUM(C18:C24)</f>
        <v>79</v>
      </c>
      <c r="D25" s="193"/>
      <c r="E25" s="193"/>
      <c r="F25" s="193"/>
      <c r="G25" s="194">
        <f t="shared" si="1"/>
        <v>79</v>
      </c>
      <c r="H25" s="193"/>
      <c r="I25" s="194">
        <f t="shared" si="1"/>
        <v>96.149999999999991</v>
      </c>
      <c r="J25" s="193"/>
      <c r="K25" s="194">
        <f>SUM(K18:K24)</f>
        <v>91</v>
      </c>
    </row>
    <row r="26" spans="1:11" x14ac:dyDescent="0.25">
      <c r="A26" s="263" t="s">
        <v>472</v>
      </c>
      <c r="B26" s="264"/>
      <c r="C26" s="264"/>
      <c r="D26" s="264"/>
      <c r="E26" s="264"/>
      <c r="F26" s="264"/>
      <c r="G26" s="264"/>
      <c r="H26" s="264"/>
      <c r="I26" s="265"/>
      <c r="J26" s="195"/>
      <c r="K26" s="195"/>
    </row>
    <row r="27" spans="1:11" x14ac:dyDescent="0.25">
      <c r="A27" s="202"/>
      <c r="B27" s="198"/>
      <c r="C27" s="198"/>
      <c r="D27" s="199"/>
      <c r="E27" s="191"/>
      <c r="F27" s="198"/>
      <c r="G27" s="198"/>
      <c r="H27" s="198"/>
      <c r="I27" s="198"/>
      <c r="J27" s="198"/>
      <c r="K27" s="198"/>
    </row>
    <row r="28" spans="1:11" x14ac:dyDescent="0.25">
      <c r="A28" s="202"/>
      <c r="B28" s="198"/>
      <c r="C28" s="198"/>
      <c r="D28" s="191"/>
      <c r="E28" s="191"/>
      <c r="F28" s="198"/>
      <c r="G28" s="198"/>
      <c r="H28" s="198"/>
      <c r="I28" s="198"/>
      <c r="J28" s="198"/>
      <c r="K28" s="198"/>
    </row>
    <row r="29" spans="1:11" ht="22.5" customHeight="1" x14ac:dyDescent="0.25">
      <c r="A29" s="192" t="s">
        <v>77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</row>
    <row r="30" spans="1:11" x14ac:dyDescent="0.25">
      <c r="A30" s="200" t="s">
        <v>473</v>
      </c>
      <c r="B30" s="193"/>
      <c r="C30" s="194">
        <f>C16+C25+C29</f>
        <v>138</v>
      </c>
      <c r="D30" s="222"/>
      <c r="E30" s="194">
        <f>E16+E25+E29</f>
        <v>0</v>
      </c>
      <c r="F30" s="222"/>
      <c r="G30" s="194">
        <f>G16+G25+G29</f>
        <v>79</v>
      </c>
      <c r="H30" s="222"/>
      <c r="I30" s="194">
        <f>I16+I25+I29</f>
        <v>156</v>
      </c>
      <c r="J30" s="222"/>
      <c r="K30" s="194">
        <f>K16+K25+K29</f>
        <v>91</v>
      </c>
    </row>
    <row r="31" spans="1:11" ht="18.75" x14ac:dyDescent="0.3">
      <c r="A31" s="185"/>
      <c r="B31" s="186"/>
      <c r="C31" s="186"/>
      <c r="D31" s="186"/>
      <c r="E31" s="186"/>
      <c r="F31" s="186"/>
      <c r="G31" s="186"/>
      <c r="H31" s="186"/>
      <c r="I31" s="186"/>
    </row>
    <row r="32" spans="1:11" ht="18.75" x14ac:dyDescent="0.3">
      <c r="A32" s="3" t="s">
        <v>7</v>
      </c>
      <c r="B32" s="3"/>
      <c r="C32" s="3"/>
      <c r="D32" s="3"/>
      <c r="E32" s="3"/>
    </row>
    <row r="33" spans="1:5" ht="18.75" x14ac:dyDescent="0.3">
      <c r="A33" s="3" t="s">
        <v>8</v>
      </c>
      <c r="B33" s="3"/>
      <c r="C33" s="3"/>
      <c r="D33" s="3"/>
      <c r="E33" s="3"/>
    </row>
    <row r="34" spans="1:5" ht="18.75" x14ac:dyDescent="0.3">
      <c r="A34" s="3"/>
      <c r="B34" s="3"/>
      <c r="C34" s="3"/>
      <c r="D34" s="3"/>
      <c r="E34" s="3"/>
    </row>
  </sheetData>
  <mergeCells count="14">
    <mergeCell ref="J6:K6"/>
    <mergeCell ref="A8:I8"/>
    <mergeCell ref="A17:I17"/>
    <mergeCell ref="A26:I26"/>
    <mergeCell ref="A1:I1"/>
    <mergeCell ref="A2:I2"/>
    <mergeCell ref="A3:I3"/>
    <mergeCell ref="A4:I4"/>
    <mergeCell ref="A5:I5"/>
    <mergeCell ref="A6:A7"/>
    <mergeCell ref="B6:C6"/>
    <mergeCell ref="D6:E6"/>
    <mergeCell ref="F6:G6"/>
    <mergeCell ref="H6:I6"/>
  </mergeCells>
  <pageMargins left="0.25" right="0.25" top="0.75" bottom="0.75" header="0.3" footer="0.3"/>
  <pageSetup paperSize="9" scale="87" fitToWidth="0" orientation="landscape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topLeftCell="A10" zoomScaleNormal="70" zoomScaleSheetLayoutView="100" zoomScalePageLayoutView="70" workbookViewId="0">
      <selection activeCell="A5" sqref="A5:I5"/>
    </sheetView>
  </sheetViews>
  <sheetFormatPr defaultRowHeight="15" x14ac:dyDescent="0.25"/>
  <cols>
    <col min="1" max="1" width="36.85546875" customWidth="1"/>
    <col min="2" max="2" width="8.42578125" customWidth="1"/>
    <col min="3" max="3" width="8.7109375" customWidth="1"/>
    <col min="4" max="4" width="8.85546875" customWidth="1"/>
    <col min="5" max="5" width="8.28515625" customWidth="1"/>
    <col min="6" max="6" width="8.7109375" customWidth="1"/>
    <col min="7" max="7" width="9" customWidth="1"/>
    <col min="8" max="8" width="9.42578125" customWidth="1"/>
    <col min="9" max="9" width="8.42578125" customWidth="1"/>
  </cols>
  <sheetData>
    <row r="1" spans="1:12" ht="18.75" x14ac:dyDescent="0.3">
      <c r="A1" s="241" t="s">
        <v>0</v>
      </c>
      <c r="B1" s="241"/>
      <c r="C1" s="241"/>
      <c r="D1" s="241"/>
      <c r="E1" s="241"/>
      <c r="F1" s="241"/>
      <c r="G1" s="241"/>
      <c r="H1" s="241"/>
      <c r="I1" s="241"/>
    </row>
    <row r="2" spans="1:12" ht="18.75" x14ac:dyDescent="0.3">
      <c r="A2" s="241" t="s">
        <v>1</v>
      </c>
      <c r="B2" s="241"/>
      <c r="C2" s="241"/>
      <c r="D2" s="241"/>
      <c r="E2" s="241"/>
      <c r="F2" s="241"/>
      <c r="G2" s="241"/>
      <c r="H2" s="241"/>
      <c r="I2" s="241"/>
    </row>
    <row r="3" spans="1:12" ht="15.75" x14ac:dyDescent="0.25">
      <c r="A3" s="253" t="s">
        <v>2</v>
      </c>
      <c r="B3" s="253"/>
      <c r="C3" s="253"/>
      <c r="D3" s="253"/>
      <c r="E3" s="253"/>
      <c r="F3" s="253"/>
      <c r="G3" s="253"/>
      <c r="H3" s="253"/>
      <c r="I3" s="253"/>
    </row>
    <row r="4" spans="1:12" ht="15.75" x14ac:dyDescent="0.25">
      <c r="A4" s="253" t="s">
        <v>3</v>
      </c>
      <c r="B4" s="253"/>
      <c r="C4" s="253"/>
      <c r="D4" s="253"/>
      <c r="E4" s="253"/>
      <c r="F4" s="253"/>
      <c r="G4" s="253"/>
      <c r="H4" s="253"/>
      <c r="I4" s="253"/>
    </row>
    <row r="5" spans="1:12" ht="15.75" x14ac:dyDescent="0.25">
      <c r="A5" s="254" t="s">
        <v>554</v>
      </c>
      <c r="B5" s="254"/>
      <c r="C5" s="254"/>
      <c r="D5" s="254"/>
      <c r="E5" s="254"/>
      <c r="F5" s="254"/>
      <c r="G5" s="254"/>
      <c r="H5" s="254"/>
      <c r="I5" s="254"/>
    </row>
    <row r="6" spans="1:12" ht="50.25" customHeight="1" x14ac:dyDescent="0.25">
      <c r="A6" s="270" t="s">
        <v>4</v>
      </c>
      <c r="B6" s="268" t="s">
        <v>475</v>
      </c>
      <c r="C6" s="269"/>
      <c r="D6" s="268" t="s">
        <v>474</v>
      </c>
      <c r="E6" s="269"/>
      <c r="F6" s="272" t="s">
        <v>476</v>
      </c>
      <c r="G6" s="272"/>
      <c r="H6" s="272" t="s">
        <v>477</v>
      </c>
      <c r="I6" s="272"/>
      <c r="J6" s="255" t="s">
        <v>479</v>
      </c>
      <c r="K6" s="256"/>
    </row>
    <row r="7" spans="1:12" ht="30" customHeight="1" x14ac:dyDescent="0.3">
      <c r="A7" s="271"/>
      <c r="B7" s="233" t="s">
        <v>5</v>
      </c>
      <c r="C7" s="233" t="s">
        <v>6</v>
      </c>
      <c r="D7" s="233" t="s">
        <v>5</v>
      </c>
      <c r="E7" s="233" t="s">
        <v>6</v>
      </c>
      <c r="F7" s="233" t="s">
        <v>5</v>
      </c>
      <c r="G7" s="233" t="s">
        <v>6</v>
      </c>
      <c r="H7" s="233" t="s">
        <v>5</v>
      </c>
      <c r="I7" s="233" t="s">
        <v>6</v>
      </c>
      <c r="J7" s="233" t="s">
        <v>5</v>
      </c>
      <c r="K7" s="233" t="s">
        <v>6</v>
      </c>
      <c r="L7" s="22"/>
    </row>
    <row r="8" spans="1:12" ht="15.75" x14ac:dyDescent="0.25">
      <c r="A8" s="257" t="s">
        <v>57</v>
      </c>
      <c r="B8" s="258"/>
      <c r="C8" s="258"/>
      <c r="D8" s="258"/>
      <c r="E8" s="258"/>
      <c r="F8" s="258"/>
      <c r="G8" s="258"/>
      <c r="H8" s="258"/>
      <c r="I8" s="259"/>
    </row>
    <row r="9" spans="1:12" x14ac:dyDescent="0.25">
      <c r="A9" s="188" t="s">
        <v>495</v>
      </c>
      <c r="B9" s="189"/>
      <c r="C9" s="189"/>
      <c r="D9" s="190">
        <v>110</v>
      </c>
      <c r="E9" s="190">
        <v>19.04</v>
      </c>
      <c r="F9" s="191"/>
      <c r="G9" s="191"/>
      <c r="H9" s="191"/>
      <c r="I9" s="191"/>
      <c r="J9" s="191"/>
      <c r="K9" s="191"/>
    </row>
    <row r="10" spans="1:12" x14ac:dyDescent="0.25">
      <c r="A10" s="188" t="s">
        <v>202</v>
      </c>
      <c r="B10" s="189"/>
      <c r="C10" s="189"/>
      <c r="D10" s="190">
        <v>200</v>
      </c>
      <c r="E10" s="190">
        <v>3.46</v>
      </c>
      <c r="F10" s="191"/>
      <c r="G10" s="191"/>
      <c r="H10" s="191"/>
      <c r="I10" s="191"/>
      <c r="J10" s="191"/>
      <c r="K10" s="191"/>
    </row>
    <row r="11" spans="1:12" x14ac:dyDescent="0.25">
      <c r="A11" s="188" t="s">
        <v>496</v>
      </c>
      <c r="B11" s="189" t="s">
        <v>497</v>
      </c>
      <c r="C11" s="189">
        <v>33.479999999999997</v>
      </c>
      <c r="D11" s="190"/>
      <c r="E11" s="190"/>
      <c r="F11" s="191"/>
      <c r="G11" s="191"/>
      <c r="H11" s="191" t="s">
        <v>497</v>
      </c>
      <c r="I11" s="191">
        <v>32.450000000000003</v>
      </c>
      <c r="J11" s="191"/>
      <c r="K11" s="191"/>
    </row>
    <row r="12" spans="1:12" x14ac:dyDescent="0.25">
      <c r="A12" s="188" t="s">
        <v>164</v>
      </c>
      <c r="B12" s="189">
        <v>200</v>
      </c>
      <c r="C12" s="189">
        <v>13.71</v>
      </c>
      <c r="D12" s="190"/>
      <c r="E12" s="190"/>
      <c r="F12" s="191"/>
      <c r="G12" s="191"/>
      <c r="H12" s="189">
        <v>200</v>
      </c>
      <c r="I12" s="189">
        <v>13.71</v>
      </c>
      <c r="J12" s="191"/>
      <c r="K12" s="191"/>
    </row>
    <row r="13" spans="1:12" x14ac:dyDescent="0.25">
      <c r="A13" s="188" t="s">
        <v>538</v>
      </c>
      <c r="B13" s="189">
        <v>48</v>
      </c>
      <c r="C13" s="189">
        <v>11.81</v>
      </c>
      <c r="D13" s="190"/>
      <c r="E13" s="190"/>
      <c r="F13" s="191"/>
      <c r="G13" s="191"/>
      <c r="H13" s="191">
        <v>48</v>
      </c>
      <c r="I13" s="191">
        <v>11.81</v>
      </c>
      <c r="J13" s="191"/>
      <c r="K13" s="191"/>
    </row>
    <row r="14" spans="1:12" x14ac:dyDescent="0.25">
      <c r="A14" s="188"/>
      <c r="B14" s="189"/>
      <c r="C14" s="189"/>
      <c r="D14" s="190"/>
      <c r="E14" s="190"/>
      <c r="F14" s="191"/>
      <c r="G14" s="191"/>
      <c r="H14" s="191"/>
      <c r="I14" s="191"/>
      <c r="J14" s="191"/>
      <c r="K14" s="191"/>
    </row>
    <row r="15" spans="1:12" x14ac:dyDescent="0.25">
      <c r="A15" s="188"/>
      <c r="B15" s="189"/>
      <c r="C15" s="189"/>
      <c r="D15" s="190"/>
      <c r="E15" s="190"/>
      <c r="F15" s="191"/>
      <c r="G15" s="191"/>
      <c r="H15" s="191"/>
      <c r="I15" s="191"/>
      <c r="J15" s="191"/>
      <c r="K15" s="191"/>
    </row>
    <row r="16" spans="1:12" x14ac:dyDescent="0.25">
      <c r="A16" s="192" t="s">
        <v>77</v>
      </c>
      <c r="B16" s="193"/>
      <c r="C16" s="194">
        <f>SUM(C9:C15)</f>
        <v>59</v>
      </c>
      <c r="D16" s="193"/>
      <c r="E16" s="194">
        <f>SUM(E9:E15)</f>
        <v>22.5</v>
      </c>
      <c r="F16" s="193"/>
      <c r="G16" s="193"/>
      <c r="H16" s="193"/>
      <c r="I16" s="194">
        <f>SUM(I9:I15)</f>
        <v>57.970000000000006</v>
      </c>
      <c r="J16" s="193"/>
      <c r="K16" s="193"/>
    </row>
    <row r="17" spans="1:11" x14ac:dyDescent="0.25">
      <c r="A17" s="260" t="s">
        <v>9</v>
      </c>
      <c r="B17" s="261"/>
      <c r="C17" s="261"/>
      <c r="D17" s="261"/>
      <c r="E17" s="261"/>
      <c r="F17" s="261"/>
      <c r="G17" s="261"/>
      <c r="H17" s="261"/>
      <c r="I17" s="262"/>
      <c r="J17" s="195"/>
      <c r="K17" s="195"/>
    </row>
    <row r="18" spans="1:11" x14ac:dyDescent="0.25">
      <c r="A18" s="196" t="s">
        <v>553</v>
      </c>
      <c r="B18" s="193">
        <v>250</v>
      </c>
      <c r="C18" s="193">
        <v>24.86</v>
      </c>
      <c r="D18" s="191"/>
      <c r="E18" s="191"/>
      <c r="F18" s="193">
        <v>250</v>
      </c>
      <c r="G18" s="193">
        <v>24.86</v>
      </c>
      <c r="H18" s="191">
        <v>250</v>
      </c>
      <c r="I18" s="191">
        <v>40.99</v>
      </c>
      <c r="J18" s="191">
        <v>250</v>
      </c>
      <c r="K18" s="191">
        <v>33.96</v>
      </c>
    </row>
    <row r="19" spans="1:11" x14ac:dyDescent="0.25">
      <c r="A19" s="197" t="s">
        <v>141</v>
      </c>
      <c r="B19" s="190">
        <v>100</v>
      </c>
      <c r="C19" s="190">
        <v>8.11</v>
      </c>
      <c r="D19" s="191"/>
      <c r="E19" s="191"/>
      <c r="F19" s="190">
        <v>200</v>
      </c>
      <c r="G19" s="190">
        <v>8.11</v>
      </c>
      <c r="H19" s="191">
        <v>200</v>
      </c>
      <c r="I19" s="191">
        <v>10.029999999999999</v>
      </c>
      <c r="J19" s="191">
        <v>200</v>
      </c>
      <c r="K19" s="191">
        <v>10.029999999999999</v>
      </c>
    </row>
    <row r="20" spans="1:11" x14ac:dyDescent="0.25">
      <c r="A20" s="197" t="s">
        <v>483</v>
      </c>
      <c r="B20" s="190">
        <v>80</v>
      </c>
      <c r="C20" s="190">
        <v>24.17</v>
      </c>
      <c r="D20" s="191"/>
      <c r="E20" s="191"/>
      <c r="F20" s="190">
        <v>80</v>
      </c>
      <c r="G20" s="190">
        <v>24.17</v>
      </c>
      <c r="H20" s="191">
        <v>80</v>
      </c>
      <c r="I20" s="191">
        <v>24.17</v>
      </c>
      <c r="J20" s="191">
        <v>80</v>
      </c>
      <c r="K20" s="191">
        <v>24.17</v>
      </c>
    </row>
    <row r="21" spans="1:11" x14ac:dyDescent="0.25">
      <c r="A21" s="197" t="s">
        <v>40</v>
      </c>
      <c r="B21" s="190">
        <v>50</v>
      </c>
      <c r="C21" s="190">
        <v>3.2</v>
      </c>
      <c r="D21" s="191"/>
      <c r="E21" s="191"/>
      <c r="F21" s="190">
        <v>50</v>
      </c>
      <c r="G21" s="190">
        <v>3.2</v>
      </c>
      <c r="H21" s="191">
        <v>50</v>
      </c>
      <c r="I21" s="191">
        <v>3.2</v>
      </c>
      <c r="J21" s="191">
        <v>50</v>
      </c>
      <c r="K21" s="191">
        <v>3.2</v>
      </c>
    </row>
    <row r="22" spans="1:11" x14ac:dyDescent="0.25">
      <c r="A22" s="197" t="s">
        <v>164</v>
      </c>
      <c r="B22" s="190">
        <v>200</v>
      </c>
      <c r="C22" s="190">
        <v>13.71</v>
      </c>
      <c r="D22" s="191"/>
      <c r="E22" s="191"/>
      <c r="F22" s="190">
        <v>200</v>
      </c>
      <c r="G22" s="190">
        <v>13.71</v>
      </c>
      <c r="H22" s="191">
        <v>200</v>
      </c>
      <c r="I22" s="191">
        <v>13.71</v>
      </c>
      <c r="J22" s="191">
        <v>200</v>
      </c>
      <c r="K22" s="191">
        <v>13.71</v>
      </c>
    </row>
    <row r="23" spans="1:11" x14ac:dyDescent="0.25">
      <c r="A23" s="197" t="s">
        <v>552</v>
      </c>
      <c r="B23" s="190">
        <v>20</v>
      </c>
      <c r="C23" s="190">
        <v>3.95</v>
      </c>
      <c r="D23" s="191"/>
      <c r="E23" s="191"/>
      <c r="F23" s="190">
        <v>20</v>
      </c>
      <c r="G23" s="190">
        <v>3.95</v>
      </c>
      <c r="H23" s="191">
        <v>30</v>
      </c>
      <c r="I23" s="191">
        <v>5.93</v>
      </c>
      <c r="J23" s="191">
        <v>30</v>
      </c>
      <c r="K23" s="191">
        <v>5.93</v>
      </c>
    </row>
    <row r="24" spans="1:11" x14ac:dyDescent="0.25">
      <c r="A24" s="197"/>
      <c r="B24" s="190"/>
      <c r="C24" s="190"/>
      <c r="D24" s="191"/>
      <c r="E24" s="191"/>
      <c r="F24" s="190"/>
      <c r="G24" s="190"/>
      <c r="H24" s="191"/>
      <c r="I24" s="191"/>
      <c r="J24" s="191"/>
      <c r="K24" s="191"/>
    </row>
    <row r="25" spans="1:11" x14ac:dyDescent="0.25">
      <c r="A25" s="192" t="s">
        <v>77</v>
      </c>
      <c r="B25" s="193"/>
      <c r="C25" s="194">
        <f t="shared" ref="C25:I25" si="0">SUM(C18:C24)</f>
        <v>78.000000000000014</v>
      </c>
      <c r="D25" s="193"/>
      <c r="E25" s="193"/>
      <c r="F25" s="193"/>
      <c r="G25" s="194">
        <f t="shared" si="0"/>
        <v>78.000000000000014</v>
      </c>
      <c r="H25" s="193"/>
      <c r="I25" s="194">
        <f t="shared" si="0"/>
        <v>98.03</v>
      </c>
      <c r="J25" s="193"/>
      <c r="K25" s="194">
        <f>SUM(K18:K24)</f>
        <v>91</v>
      </c>
    </row>
    <row r="26" spans="1:11" x14ac:dyDescent="0.25">
      <c r="A26" s="263" t="s">
        <v>472</v>
      </c>
      <c r="B26" s="264"/>
      <c r="C26" s="264"/>
      <c r="D26" s="264"/>
      <c r="E26" s="264"/>
      <c r="F26" s="264"/>
      <c r="G26" s="264"/>
      <c r="H26" s="264"/>
      <c r="I26" s="265"/>
      <c r="J26" s="195"/>
      <c r="K26" s="195"/>
    </row>
    <row r="27" spans="1:11" x14ac:dyDescent="0.25">
      <c r="A27" s="202" t="s">
        <v>181</v>
      </c>
      <c r="B27" s="198"/>
      <c r="C27" s="198"/>
      <c r="D27" s="199">
        <v>90</v>
      </c>
      <c r="E27" s="191">
        <v>14.04</v>
      </c>
      <c r="F27" s="198"/>
      <c r="G27" s="198"/>
      <c r="H27" s="198"/>
      <c r="I27" s="198"/>
      <c r="J27" s="198"/>
      <c r="K27" s="198"/>
    </row>
    <row r="28" spans="1:11" x14ac:dyDescent="0.25">
      <c r="A28" s="202" t="s">
        <v>202</v>
      </c>
      <c r="B28" s="198"/>
      <c r="C28" s="198"/>
      <c r="D28" s="191">
        <v>200</v>
      </c>
      <c r="E28" s="191">
        <v>3.46</v>
      </c>
      <c r="F28" s="198"/>
      <c r="G28" s="198"/>
      <c r="H28" s="198"/>
      <c r="I28" s="198"/>
      <c r="J28" s="198"/>
      <c r="K28" s="198"/>
    </row>
    <row r="29" spans="1:11" ht="22.5" customHeight="1" x14ac:dyDescent="0.25">
      <c r="A29" s="192" t="s">
        <v>77</v>
      </c>
      <c r="B29" s="193"/>
      <c r="C29" s="193"/>
      <c r="D29" s="193"/>
      <c r="E29" s="193">
        <f>SUM(E27:E28)</f>
        <v>17.5</v>
      </c>
      <c r="F29" s="193"/>
      <c r="G29" s="193"/>
      <c r="H29" s="193"/>
      <c r="I29" s="193"/>
      <c r="J29" s="193"/>
      <c r="K29" s="193"/>
    </row>
    <row r="30" spans="1:11" x14ac:dyDescent="0.25">
      <c r="A30" s="200" t="s">
        <v>473</v>
      </c>
      <c r="B30" s="193"/>
      <c r="C30" s="194">
        <f>C16+C25+C29</f>
        <v>137</v>
      </c>
      <c r="D30" s="232"/>
      <c r="E30" s="194">
        <f>E16+E25+E29</f>
        <v>40</v>
      </c>
      <c r="F30" s="232"/>
      <c r="G30" s="194">
        <f>G16+G25+G29</f>
        <v>78.000000000000014</v>
      </c>
      <c r="H30" s="232"/>
      <c r="I30" s="194">
        <f>I16+I25+I29</f>
        <v>156</v>
      </c>
      <c r="J30" s="232"/>
      <c r="K30" s="194">
        <f>K16+K25+K29</f>
        <v>91</v>
      </c>
    </row>
    <row r="31" spans="1:11" ht="18.75" x14ac:dyDescent="0.3">
      <c r="A31" s="185"/>
      <c r="B31" s="186"/>
      <c r="C31" s="186"/>
      <c r="D31" s="186"/>
      <c r="E31" s="186"/>
      <c r="F31" s="186"/>
      <c r="G31" s="186"/>
      <c r="H31" s="186"/>
      <c r="I31" s="186"/>
    </row>
    <row r="32" spans="1:11" ht="18.75" x14ac:dyDescent="0.3">
      <c r="A32" s="3" t="s">
        <v>7</v>
      </c>
      <c r="B32" s="3"/>
      <c r="C32" s="3"/>
      <c r="D32" s="3"/>
      <c r="E32" s="3"/>
    </row>
    <row r="33" spans="1:5" ht="18.75" x14ac:dyDescent="0.3">
      <c r="A33" s="3" t="s">
        <v>8</v>
      </c>
      <c r="B33" s="3"/>
      <c r="C33" s="3"/>
      <c r="D33" s="3"/>
      <c r="E33" s="3"/>
    </row>
    <row r="34" spans="1:5" ht="18.75" x14ac:dyDescent="0.3">
      <c r="A34" s="3"/>
      <c r="B34" s="3"/>
      <c r="C34" s="3"/>
      <c r="D34" s="3"/>
      <c r="E34" s="3"/>
    </row>
  </sheetData>
  <mergeCells count="14">
    <mergeCell ref="J6:K6"/>
    <mergeCell ref="A8:I8"/>
    <mergeCell ref="A17:I17"/>
    <mergeCell ref="A26:I26"/>
    <mergeCell ref="A1:I1"/>
    <mergeCell ref="A2:I2"/>
    <mergeCell ref="A3:I3"/>
    <mergeCell ref="A4:I4"/>
    <mergeCell ref="A5:I5"/>
    <mergeCell ref="A6:A7"/>
    <mergeCell ref="B6:C6"/>
    <mergeCell ref="D6:E6"/>
    <mergeCell ref="F6:G6"/>
    <mergeCell ref="H6:I6"/>
  </mergeCells>
  <pageMargins left="0.25" right="0.25" top="0.75" bottom="0.75" header="0.3" footer="0.3"/>
  <pageSetup paperSize="9" scale="87" fitToWidth="0" orientation="landscape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topLeftCell="A7" zoomScaleNormal="70" zoomScaleSheetLayoutView="100" zoomScalePageLayoutView="70" workbookViewId="0">
      <selection activeCell="D14" sqref="D14"/>
    </sheetView>
  </sheetViews>
  <sheetFormatPr defaultRowHeight="15" x14ac:dyDescent="0.25"/>
  <cols>
    <col min="1" max="1" width="36.85546875" customWidth="1"/>
    <col min="2" max="2" width="8.42578125" customWidth="1"/>
    <col min="3" max="3" width="8.7109375" customWidth="1"/>
    <col min="4" max="4" width="8.85546875" customWidth="1"/>
    <col min="5" max="5" width="8.28515625" customWidth="1"/>
    <col min="6" max="6" width="8.7109375" customWidth="1"/>
    <col min="7" max="7" width="9" customWidth="1"/>
    <col min="8" max="8" width="9.42578125" customWidth="1"/>
    <col min="9" max="9" width="8.42578125" customWidth="1"/>
  </cols>
  <sheetData>
    <row r="1" spans="1:12" ht="18.75" x14ac:dyDescent="0.3">
      <c r="A1" s="241" t="s">
        <v>0</v>
      </c>
      <c r="B1" s="241"/>
      <c r="C1" s="241"/>
      <c r="D1" s="241"/>
      <c r="E1" s="241"/>
      <c r="F1" s="241"/>
      <c r="G1" s="241"/>
      <c r="H1" s="241"/>
      <c r="I1" s="241"/>
    </row>
    <row r="2" spans="1:12" ht="18.75" x14ac:dyDescent="0.3">
      <c r="A2" s="241" t="s">
        <v>1</v>
      </c>
      <c r="B2" s="241"/>
      <c r="C2" s="241"/>
      <c r="D2" s="241"/>
      <c r="E2" s="241"/>
      <c r="F2" s="241"/>
      <c r="G2" s="241"/>
      <c r="H2" s="241"/>
      <c r="I2" s="241"/>
    </row>
    <row r="3" spans="1:12" ht="15.75" x14ac:dyDescent="0.25">
      <c r="A3" s="253" t="s">
        <v>2</v>
      </c>
      <c r="B3" s="253"/>
      <c r="C3" s="253"/>
      <c r="D3" s="253"/>
      <c r="E3" s="253"/>
      <c r="F3" s="253"/>
      <c r="G3" s="253"/>
      <c r="H3" s="253"/>
      <c r="I3" s="253"/>
    </row>
    <row r="4" spans="1:12" ht="15.75" x14ac:dyDescent="0.25">
      <c r="A4" s="253" t="s">
        <v>3</v>
      </c>
      <c r="B4" s="253"/>
      <c r="C4" s="253"/>
      <c r="D4" s="253"/>
      <c r="E4" s="253"/>
      <c r="F4" s="253"/>
      <c r="G4" s="253"/>
      <c r="H4" s="253"/>
      <c r="I4" s="253"/>
    </row>
    <row r="5" spans="1:12" ht="15.75" x14ac:dyDescent="0.25">
      <c r="A5" s="254" t="s">
        <v>498</v>
      </c>
      <c r="B5" s="254"/>
      <c r="C5" s="254"/>
      <c r="D5" s="254"/>
      <c r="E5" s="254"/>
      <c r="F5" s="254"/>
      <c r="G5" s="254"/>
      <c r="H5" s="254"/>
      <c r="I5" s="254"/>
    </row>
    <row r="6" spans="1:12" ht="50.25" customHeight="1" x14ac:dyDescent="0.25">
      <c r="A6" s="270" t="s">
        <v>4</v>
      </c>
      <c r="B6" s="268" t="s">
        <v>475</v>
      </c>
      <c r="C6" s="269"/>
      <c r="D6" s="268" t="s">
        <v>474</v>
      </c>
      <c r="E6" s="269"/>
      <c r="F6" s="272" t="s">
        <v>476</v>
      </c>
      <c r="G6" s="272"/>
      <c r="H6" s="272" t="s">
        <v>477</v>
      </c>
      <c r="I6" s="272"/>
      <c r="J6" s="255" t="s">
        <v>479</v>
      </c>
      <c r="K6" s="256"/>
    </row>
    <row r="7" spans="1:12" ht="30" customHeight="1" x14ac:dyDescent="0.3">
      <c r="A7" s="271"/>
      <c r="B7" s="225" t="s">
        <v>5</v>
      </c>
      <c r="C7" s="225" t="s">
        <v>6</v>
      </c>
      <c r="D7" s="225" t="s">
        <v>5</v>
      </c>
      <c r="E7" s="225" t="s">
        <v>6</v>
      </c>
      <c r="F7" s="225" t="s">
        <v>5</v>
      </c>
      <c r="G7" s="225" t="s">
        <v>6</v>
      </c>
      <c r="H7" s="225" t="s">
        <v>5</v>
      </c>
      <c r="I7" s="225" t="s">
        <v>6</v>
      </c>
      <c r="J7" s="225" t="s">
        <v>5</v>
      </c>
      <c r="K7" s="225" t="s">
        <v>6</v>
      </c>
      <c r="L7" s="22"/>
    </row>
    <row r="8" spans="1:12" ht="15.75" x14ac:dyDescent="0.25">
      <c r="A8" s="257" t="s">
        <v>57</v>
      </c>
      <c r="B8" s="258"/>
      <c r="C8" s="258"/>
      <c r="D8" s="258"/>
      <c r="E8" s="258"/>
      <c r="F8" s="258"/>
      <c r="G8" s="258"/>
      <c r="H8" s="258"/>
      <c r="I8" s="259"/>
    </row>
    <row r="9" spans="1:12" x14ac:dyDescent="0.25">
      <c r="A9" s="188" t="s">
        <v>480</v>
      </c>
      <c r="B9" s="189">
        <v>100</v>
      </c>
      <c r="C9" s="189">
        <v>15.8</v>
      </c>
      <c r="D9" s="190"/>
      <c r="E9" s="190"/>
      <c r="F9" s="191"/>
      <c r="G9" s="191"/>
      <c r="H9" s="191">
        <v>120</v>
      </c>
      <c r="I9" s="191">
        <v>18.899999999999999</v>
      </c>
      <c r="J9" s="191"/>
      <c r="K9" s="191"/>
    </row>
    <row r="10" spans="1:12" x14ac:dyDescent="0.25">
      <c r="A10" s="188" t="s">
        <v>40</v>
      </c>
      <c r="B10" s="189">
        <v>50</v>
      </c>
      <c r="C10" s="189">
        <v>3.2</v>
      </c>
      <c r="D10" s="190">
        <v>30</v>
      </c>
      <c r="E10" s="190">
        <v>1.9</v>
      </c>
      <c r="F10" s="191"/>
      <c r="G10" s="191"/>
      <c r="H10" s="191"/>
      <c r="I10" s="191"/>
      <c r="J10" s="191"/>
      <c r="K10" s="191"/>
    </row>
    <row r="11" spans="1:12" x14ac:dyDescent="0.25">
      <c r="A11" s="188" t="s">
        <v>202</v>
      </c>
      <c r="B11" s="189"/>
      <c r="C11" s="189"/>
      <c r="D11" s="190">
        <v>200</v>
      </c>
      <c r="E11" s="190">
        <v>3.3</v>
      </c>
      <c r="F11" s="191"/>
      <c r="G11" s="191"/>
      <c r="H11" s="191"/>
      <c r="I11" s="191"/>
      <c r="J11" s="191"/>
      <c r="K11" s="191"/>
    </row>
    <row r="12" spans="1:12" x14ac:dyDescent="0.25">
      <c r="A12" s="188" t="s">
        <v>186</v>
      </c>
      <c r="B12" s="189"/>
      <c r="C12" s="189"/>
      <c r="D12" s="190">
        <v>80</v>
      </c>
      <c r="E12" s="190">
        <v>17.5</v>
      </c>
      <c r="F12" s="191"/>
      <c r="G12" s="191"/>
      <c r="H12" s="191"/>
      <c r="I12" s="191"/>
      <c r="J12" s="191"/>
      <c r="K12" s="191"/>
    </row>
    <row r="13" spans="1:12" x14ac:dyDescent="0.25">
      <c r="A13" s="188" t="s">
        <v>327</v>
      </c>
      <c r="B13" s="189"/>
      <c r="C13" s="189"/>
      <c r="D13" s="190"/>
      <c r="E13" s="190"/>
      <c r="F13" s="191"/>
      <c r="G13" s="191"/>
      <c r="H13" s="191" t="s">
        <v>501</v>
      </c>
      <c r="I13" s="191">
        <v>9.1</v>
      </c>
      <c r="J13" s="191"/>
      <c r="K13" s="191"/>
    </row>
    <row r="14" spans="1:12" x14ac:dyDescent="0.25">
      <c r="A14" s="188" t="s">
        <v>68</v>
      </c>
      <c r="B14" s="189">
        <v>200</v>
      </c>
      <c r="C14" s="189">
        <v>37</v>
      </c>
      <c r="D14" s="190"/>
      <c r="E14" s="190"/>
      <c r="F14" s="191"/>
      <c r="G14" s="191"/>
      <c r="H14" s="191">
        <v>200</v>
      </c>
      <c r="I14" s="191">
        <v>37</v>
      </c>
      <c r="J14" s="191"/>
      <c r="K14" s="191"/>
    </row>
    <row r="15" spans="1:12" x14ac:dyDescent="0.25">
      <c r="A15" s="188"/>
      <c r="B15" s="189"/>
      <c r="C15" s="189"/>
      <c r="D15" s="190"/>
      <c r="E15" s="190"/>
      <c r="F15" s="191"/>
      <c r="G15" s="191"/>
      <c r="H15" s="191"/>
      <c r="I15" s="191"/>
      <c r="J15" s="191"/>
      <c r="K15" s="191"/>
    </row>
    <row r="16" spans="1:12" x14ac:dyDescent="0.25">
      <c r="A16" s="192" t="s">
        <v>77</v>
      </c>
      <c r="B16" s="193"/>
      <c r="C16" s="194">
        <f>SUM(C9:C15)</f>
        <v>56</v>
      </c>
      <c r="D16" s="193"/>
      <c r="E16" s="194">
        <f>SUM(E9:E15)</f>
        <v>22.7</v>
      </c>
      <c r="F16" s="193"/>
      <c r="G16" s="193"/>
      <c r="H16" s="193"/>
      <c r="I16" s="194">
        <f>SUM(I9:I15)</f>
        <v>65</v>
      </c>
      <c r="J16" s="193"/>
      <c r="K16" s="193"/>
    </row>
    <row r="17" spans="1:11" x14ac:dyDescent="0.25">
      <c r="A17" s="260" t="s">
        <v>9</v>
      </c>
      <c r="B17" s="261"/>
      <c r="C17" s="261"/>
      <c r="D17" s="261"/>
      <c r="E17" s="261"/>
      <c r="F17" s="261"/>
      <c r="G17" s="261"/>
      <c r="H17" s="261"/>
      <c r="I17" s="262"/>
      <c r="J17" s="195"/>
      <c r="K17" s="195"/>
    </row>
    <row r="18" spans="1:11" x14ac:dyDescent="0.25">
      <c r="A18" s="196" t="s">
        <v>482</v>
      </c>
      <c r="B18" s="193">
        <v>250</v>
      </c>
      <c r="C18" s="193">
        <v>21.3</v>
      </c>
      <c r="D18" s="191"/>
      <c r="E18" s="191"/>
      <c r="F18" s="193">
        <v>250</v>
      </c>
      <c r="G18" s="193">
        <v>21.3</v>
      </c>
      <c r="H18" s="191">
        <v>250</v>
      </c>
      <c r="I18" s="191">
        <v>25.9</v>
      </c>
      <c r="J18" s="191">
        <v>250</v>
      </c>
      <c r="K18" s="191">
        <v>25.9</v>
      </c>
    </row>
    <row r="19" spans="1:11" x14ac:dyDescent="0.25">
      <c r="A19" s="197" t="s">
        <v>141</v>
      </c>
      <c r="B19" s="190">
        <v>200</v>
      </c>
      <c r="C19" s="190">
        <v>8.6999999999999993</v>
      </c>
      <c r="D19" s="191"/>
      <c r="E19" s="191"/>
      <c r="F19" s="190">
        <v>200</v>
      </c>
      <c r="G19" s="190">
        <v>8.6999999999999993</v>
      </c>
      <c r="H19" s="191">
        <v>200</v>
      </c>
      <c r="I19" s="191">
        <v>8.6999999999999993</v>
      </c>
      <c r="J19" s="191">
        <v>200</v>
      </c>
      <c r="K19" s="191">
        <v>8.6999999999999993</v>
      </c>
    </row>
    <row r="20" spans="1:11" x14ac:dyDescent="0.25">
      <c r="A20" s="197" t="s">
        <v>499</v>
      </c>
      <c r="B20" s="190">
        <v>80</v>
      </c>
      <c r="C20" s="190">
        <v>20</v>
      </c>
      <c r="D20" s="191"/>
      <c r="E20" s="191"/>
      <c r="F20" s="190">
        <v>80</v>
      </c>
      <c r="G20" s="190">
        <v>20</v>
      </c>
      <c r="H20" s="191">
        <v>80</v>
      </c>
      <c r="I20" s="191">
        <v>20</v>
      </c>
      <c r="J20" s="191">
        <v>80</v>
      </c>
      <c r="K20" s="191">
        <v>20</v>
      </c>
    </row>
    <row r="21" spans="1:11" x14ac:dyDescent="0.25">
      <c r="A21" s="197" t="s">
        <v>40</v>
      </c>
      <c r="B21" s="190">
        <v>50</v>
      </c>
      <c r="C21" s="190">
        <v>3.2</v>
      </c>
      <c r="D21" s="191"/>
      <c r="E21" s="191"/>
      <c r="F21" s="190">
        <v>50</v>
      </c>
      <c r="G21" s="190">
        <v>3.2</v>
      </c>
      <c r="H21" s="191">
        <v>50</v>
      </c>
      <c r="I21" s="191">
        <v>3.2</v>
      </c>
      <c r="J21" s="191">
        <v>50</v>
      </c>
      <c r="K21" s="191">
        <v>3.2</v>
      </c>
    </row>
    <row r="22" spans="1:11" x14ac:dyDescent="0.25">
      <c r="A22" s="197" t="s">
        <v>63</v>
      </c>
      <c r="B22" s="190">
        <v>44</v>
      </c>
      <c r="C22" s="190">
        <v>5.8</v>
      </c>
      <c r="D22" s="191"/>
      <c r="E22" s="191"/>
      <c r="F22" s="190">
        <v>44</v>
      </c>
      <c r="G22" s="190">
        <v>5.8</v>
      </c>
      <c r="H22" s="191">
        <v>45</v>
      </c>
      <c r="I22" s="191">
        <v>5.8</v>
      </c>
      <c r="J22" s="191">
        <v>45</v>
      </c>
      <c r="K22" s="191">
        <v>5.8</v>
      </c>
    </row>
    <row r="23" spans="1:11" x14ac:dyDescent="0.25">
      <c r="A23" s="197" t="s">
        <v>39</v>
      </c>
      <c r="B23" s="190"/>
      <c r="C23" s="190"/>
      <c r="D23" s="191"/>
      <c r="E23" s="191"/>
      <c r="F23" s="190"/>
      <c r="G23" s="190"/>
      <c r="H23" s="191">
        <v>88</v>
      </c>
      <c r="I23" s="191">
        <v>8.4</v>
      </c>
      <c r="J23" s="191">
        <v>88</v>
      </c>
      <c r="K23" s="191">
        <v>8.4</v>
      </c>
    </row>
    <row r="24" spans="1:11" x14ac:dyDescent="0.25">
      <c r="A24" s="197" t="s">
        <v>261</v>
      </c>
      <c r="B24" s="190">
        <v>200</v>
      </c>
      <c r="C24" s="190">
        <v>19</v>
      </c>
      <c r="D24" s="191"/>
      <c r="E24" s="191"/>
      <c r="F24" s="190">
        <v>200</v>
      </c>
      <c r="G24" s="190">
        <v>19</v>
      </c>
      <c r="H24" s="191">
        <v>200</v>
      </c>
      <c r="I24" s="191">
        <v>19</v>
      </c>
      <c r="J24" s="191">
        <v>200</v>
      </c>
      <c r="K24" s="191">
        <v>19</v>
      </c>
    </row>
    <row r="25" spans="1:11" x14ac:dyDescent="0.25">
      <c r="A25" s="192" t="s">
        <v>77</v>
      </c>
      <c r="B25" s="193"/>
      <c r="C25" s="194">
        <f t="shared" ref="C25:I25" si="0">SUM(C18:C24)</f>
        <v>78</v>
      </c>
      <c r="D25" s="193"/>
      <c r="E25" s="193"/>
      <c r="F25" s="193"/>
      <c r="G25" s="194">
        <f t="shared" si="0"/>
        <v>78</v>
      </c>
      <c r="H25" s="193"/>
      <c r="I25" s="194">
        <f t="shared" si="0"/>
        <v>91</v>
      </c>
      <c r="J25" s="193"/>
      <c r="K25" s="194">
        <f>SUM(K18:K24)</f>
        <v>91</v>
      </c>
    </row>
    <row r="26" spans="1:11" x14ac:dyDescent="0.25">
      <c r="A26" s="263" t="s">
        <v>472</v>
      </c>
      <c r="B26" s="264"/>
      <c r="C26" s="264"/>
      <c r="D26" s="264"/>
      <c r="E26" s="264"/>
      <c r="F26" s="264"/>
      <c r="G26" s="264"/>
      <c r="H26" s="264"/>
      <c r="I26" s="265"/>
      <c r="J26" s="195"/>
      <c r="K26" s="195"/>
    </row>
    <row r="27" spans="1:11" x14ac:dyDescent="0.25">
      <c r="A27" s="202" t="s">
        <v>500</v>
      </c>
      <c r="B27" s="198"/>
      <c r="C27" s="198"/>
      <c r="D27" s="199">
        <v>57</v>
      </c>
      <c r="E27" s="191">
        <v>14</v>
      </c>
      <c r="F27" s="198"/>
      <c r="G27" s="198"/>
      <c r="H27" s="198"/>
      <c r="I27" s="198"/>
      <c r="J27" s="198"/>
      <c r="K27" s="198"/>
    </row>
    <row r="28" spans="1:11" x14ac:dyDescent="0.25">
      <c r="A28" s="202" t="s">
        <v>202</v>
      </c>
      <c r="B28" s="198"/>
      <c r="C28" s="198"/>
      <c r="D28" s="191">
        <v>200</v>
      </c>
      <c r="E28" s="191">
        <v>3.3</v>
      </c>
      <c r="F28" s="198"/>
      <c r="G28" s="198"/>
      <c r="H28" s="198"/>
      <c r="I28" s="198"/>
      <c r="J28" s="198"/>
      <c r="K28" s="198"/>
    </row>
    <row r="29" spans="1:11" ht="22.5" customHeight="1" x14ac:dyDescent="0.25">
      <c r="A29" s="192" t="s">
        <v>77</v>
      </c>
      <c r="B29" s="193"/>
      <c r="C29" s="193"/>
      <c r="D29" s="193"/>
      <c r="E29" s="193">
        <f>SUM(E27:E28)</f>
        <v>17.3</v>
      </c>
      <c r="F29" s="193"/>
      <c r="G29" s="193"/>
      <c r="H29" s="193"/>
      <c r="I29" s="193"/>
      <c r="J29" s="193"/>
      <c r="K29" s="193"/>
    </row>
    <row r="30" spans="1:11" x14ac:dyDescent="0.25">
      <c r="A30" s="200" t="s">
        <v>473</v>
      </c>
      <c r="B30" s="193"/>
      <c r="C30" s="194">
        <f>C16+C25+C29</f>
        <v>134</v>
      </c>
      <c r="D30" s="224"/>
      <c r="E30" s="194">
        <f>E16+E25+E29</f>
        <v>40</v>
      </c>
      <c r="F30" s="224"/>
      <c r="G30" s="194">
        <f>G16+G25+G29</f>
        <v>78</v>
      </c>
      <c r="H30" s="224"/>
      <c r="I30" s="194">
        <f>I16+I25+I29</f>
        <v>156</v>
      </c>
      <c r="J30" s="224"/>
      <c r="K30" s="194">
        <f>K16+K25+K29</f>
        <v>91</v>
      </c>
    </row>
    <row r="31" spans="1:11" ht="18.75" x14ac:dyDescent="0.3">
      <c r="A31" s="185"/>
      <c r="B31" s="186"/>
      <c r="C31" s="186"/>
      <c r="D31" s="186"/>
      <c r="E31" s="186"/>
      <c r="F31" s="186"/>
      <c r="G31" s="186"/>
      <c r="H31" s="186"/>
      <c r="I31" s="186"/>
    </row>
    <row r="32" spans="1:11" ht="18.75" x14ac:dyDescent="0.3">
      <c r="A32" s="3" t="s">
        <v>7</v>
      </c>
      <c r="B32" s="3"/>
      <c r="C32" s="3"/>
      <c r="D32" s="3"/>
      <c r="E32" s="3"/>
    </row>
    <row r="33" spans="1:5" ht="18.75" x14ac:dyDescent="0.3">
      <c r="A33" s="3" t="s">
        <v>8</v>
      </c>
      <c r="B33" s="3"/>
      <c r="C33" s="3"/>
      <c r="D33" s="3"/>
      <c r="E33" s="3"/>
    </row>
    <row r="34" spans="1:5" ht="18.75" x14ac:dyDescent="0.3">
      <c r="A34" s="3"/>
      <c r="B34" s="3"/>
      <c r="C34" s="3"/>
      <c r="D34" s="3"/>
      <c r="E34" s="3"/>
    </row>
  </sheetData>
  <mergeCells count="14">
    <mergeCell ref="J6:K6"/>
    <mergeCell ref="A8:I8"/>
    <mergeCell ref="A17:I17"/>
    <mergeCell ref="A26:I26"/>
    <mergeCell ref="A1:I1"/>
    <mergeCell ref="A2:I2"/>
    <mergeCell ref="A3:I3"/>
    <mergeCell ref="A4:I4"/>
    <mergeCell ref="A5:I5"/>
    <mergeCell ref="A6:A7"/>
    <mergeCell ref="B6:C6"/>
    <mergeCell ref="D6:E6"/>
    <mergeCell ref="F6:G6"/>
    <mergeCell ref="H6:I6"/>
  </mergeCells>
  <pageMargins left="0.25" right="0.25" top="0.75" bottom="0.75" header="0.3" footer="0.3"/>
  <pageSetup paperSize="9" scale="87" fitToWidth="0" orientation="landscape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topLeftCell="A7" zoomScaleNormal="70" zoomScaleSheetLayoutView="100" zoomScalePageLayoutView="70" workbookViewId="0">
      <selection activeCell="H12" sqref="H12"/>
    </sheetView>
  </sheetViews>
  <sheetFormatPr defaultRowHeight="15" x14ac:dyDescent="0.25"/>
  <cols>
    <col min="1" max="1" width="36.85546875" customWidth="1"/>
    <col min="2" max="2" width="8.42578125" customWidth="1"/>
    <col min="3" max="3" width="8.7109375" customWidth="1"/>
    <col min="4" max="4" width="8.85546875" customWidth="1"/>
    <col min="5" max="5" width="8.28515625" customWidth="1"/>
    <col min="6" max="6" width="8.7109375" customWidth="1"/>
    <col min="7" max="7" width="9" customWidth="1"/>
    <col min="8" max="8" width="9.42578125" customWidth="1"/>
    <col min="9" max="9" width="8.42578125" customWidth="1"/>
  </cols>
  <sheetData>
    <row r="1" spans="1:12" ht="18.75" x14ac:dyDescent="0.3">
      <c r="A1" s="241" t="s">
        <v>0</v>
      </c>
      <c r="B1" s="241"/>
      <c r="C1" s="241"/>
      <c r="D1" s="241"/>
      <c r="E1" s="241"/>
      <c r="F1" s="241"/>
      <c r="G1" s="241"/>
      <c r="H1" s="241"/>
      <c r="I1" s="241"/>
    </row>
    <row r="2" spans="1:12" ht="18.75" x14ac:dyDescent="0.3">
      <c r="A2" s="241" t="s">
        <v>1</v>
      </c>
      <c r="B2" s="241"/>
      <c r="C2" s="241"/>
      <c r="D2" s="241"/>
      <c r="E2" s="241"/>
      <c r="F2" s="241"/>
      <c r="G2" s="241"/>
      <c r="H2" s="241"/>
      <c r="I2" s="241"/>
    </row>
    <row r="3" spans="1:12" ht="15.75" x14ac:dyDescent="0.25">
      <c r="A3" s="253" t="s">
        <v>2</v>
      </c>
      <c r="B3" s="253"/>
      <c r="C3" s="253"/>
      <c r="D3" s="253"/>
      <c r="E3" s="253"/>
      <c r="F3" s="253"/>
      <c r="G3" s="253"/>
      <c r="H3" s="253"/>
      <c r="I3" s="253"/>
    </row>
    <row r="4" spans="1:12" ht="15.75" x14ac:dyDescent="0.25">
      <c r="A4" s="253" t="s">
        <v>3</v>
      </c>
      <c r="B4" s="253"/>
      <c r="C4" s="253"/>
      <c r="D4" s="253"/>
      <c r="E4" s="253"/>
      <c r="F4" s="253"/>
      <c r="G4" s="253"/>
      <c r="H4" s="253"/>
      <c r="I4" s="253"/>
    </row>
    <row r="5" spans="1:12" ht="15.75" x14ac:dyDescent="0.25">
      <c r="A5" s="254" t="s">
        <v>532</v>
      </c>
      <c r="B5" s="254"/>
      <c r="C5" s="254"/>
      <c r="D5" s="254"/>
      <c r="E5" s="254"/>
      <c r="F5" s="254"/>
      <c r="G5" s="254"/>
      <c r="H5" s="254"/>
      <c r="I5" s="254"/>
    </row>
    <row r="6" spans="1:12" ht="50.25" customHeight="1" x14ac:dyDescent="0.25">
      <c r="A6" s="270" t="s">
        <v>4</v>
      </c>
      <c r="B6" s="268" t="s">
        <v>475</v>
      </c>
      <c r="C6" s="269"/>
      <c r="D6" s="268" t="s">
        <v>474</v>
      </c>
      <c r="E6" s="269"/>
      <c r="F6" s="272" t="s">
        <v>476</v>
      </c>
      <c r="G6" s="272"/>
      <c r="H6" s="272" t="s">
        <v>477</v>
      </c>
      <c r="I6" s="272"/>
      <c r="J6" s="255" t="s">
        <v>479</v>
      </c>
      <c r="K6" s="256"/>
    </row>
    <row r="7" spans="1:12" ht="30" customHeight="1" x14ac:dyDescent="0.3">
      <c r="A7" s="271"/>
      <c r="B7" s="210" t="s">
        <v>5</v>
      </c>
      <c r="C7" s="210" t="s">
        <v>6</v>
      </c>
      <c r="D7" s="210" t="s">
        <v>5</v>
      </c>
      <c r="E7" s="210" t="s">
        <v>6</v>
      </c>
      <c r="F7" s="210" t="s">
        <v>5</v>
      </c>
      <c r="G7" s="210" t="s">
        <v>6</v>
      </c>
      <c r="H7" s="210" t="s">
        <v>5</v>
      </c>
      <c r="I7" s="210" t="s">
        <v>6</v>
      </c>
      <c r="J7" s="210" t="s">
        <v>5</v>
      </c>
      <c r="K7" s="210" t="s">
        <v>6</v>
      </c>
      <c r="L7" s="22"/>
    </row>
    <row r="8" spans="1:12" ht="15.75" x14ac:dyDescent="0.25">
      <c r="A8" s="257" t="s">
        <v>57</v>
      </c>
      <c r="B8" s="258"/>
      <c r="C8" s="258"/>
      <c r="D8" s="258"/>
      <c r="E8" s="258"/>
      <c r="F8" s="258"/>
      <c r="G8" s="258"/>
      <c r="H8" s="258"/>
      <c r="I8" s="259"/>
    </row>
    <row r="9" spans="1:12" x14ac:dyDescent="0.25">
      <c r="A9" s="188" t="s">
        <v>235</v>
      </c>
      <c r="B9" s="189" t="s">
        <v>403</v>
      </c>
      <c r="C9" s="189">
        <v>14.9</v>
      </c>
      <c r="D9" s="190" t="s">
        <v>533</v>
      </c>
      <c r="E9" s="190">
        <v>10.78</v>
      </c>
      <c r="F9" s="191"/>
      <c r="G9" s="191"/>
      <c r="H9" s="191" t="s">
        <v>536</v>
      </c>
      <c r="I9" s="191">
        <v>16.22</v>
      </c>
      <c r="J9" s="191"/>
      <c r="K9" s="191"/>
    </row>
    <row r="10" spans="1:12" x14ac:dyDescent="0.25">
      <c r="A10" s="188" t="s">
        <v>271</v>
      </c>
      <c r="B10" s="189"/>
      <c r="C10" s="189"/>
      <c r="D10" s="190">
        <v>200</v>
      </c>
      <c r="E10" s="190">
        <v>17.14</v>
      </c>
      <c r="F10" s="191"/>
      <c r="G10" s="191"/>
      <c r="H10" s="191"/>
      <c r="I10" s="191"/>
      <c r="J10" s="191"/>
      <c r="K10" s="191"/>
    </row>
    <row r="11" spans="1:12" x14ac:dyDescent="0.25">
      <c r="A11" s="188" t="s">
        <v>534</v>
      </c>
      <c r="B11" s="189">
        <v>200</v>
      </c>
      <c r="C11" s="189">
        <v>35</v>
      </c>
      <c r="D11" s="190"/>
      <c r="E11" s="190"/>
      <c r="F11" s="191"/>
      <c r="G11" s="191"/>
      <c r="H11" s="191">
        <v>200</v>
      </c>
      <c r="I11" s="191">
        <v>35</v>
      </c>
      <c r="J11" s="191"/>
      <c r="K11" s="191"/>
    </row>
    <row r="12" spans="1:12" x14ac:dyDescent="0.25">
      <c r="A12" s="188" t="s">
        <v>535</v>
      </c>
      <c r="B12" s="189">
        <v>24</v>
      </c>
      <c r="C12" s="189">
        <v>5.9</v>
      </c>
      <c r="D12" s="190"/>
      <c r="E12" s="190"/>
      <c r="F12" s="191"/>
      <c r="G12" s="191"/>
      <c r="H12" s="191">
        <v>24</v>
      </c>
      <c r="I12" s="191">
        <v>5.9</v>
      </c>
      <c r="J12" s="191"/>
      <c r="K12" s="191"/>
    </row>
    <row r="13" spans="1:12" x14ac:dyDescent="0.25">
      <c r="A13" s="188" t="s">
        <v>29</v>
      </c>
      <c r="B13" s="189">
        <v>50</v>
      </c>
      <c r="C13" s="189">
        <v>3.2</v>
      </c>
      <c r="D13" s="190"/>
      <c r="E13" s="190"/>
      <c r="F13" s="191"/>
      <c r="G13" s="191"/>
      <c r="H13" s="191">
        <v>50</v>
      </c>
      <c r="I13" s="191">
        <v>3.2</v>
      </c>
      <c r="J13" s="191"/>
      <c r="K13" s="191"/>
    </row>
    <row r="14" spans="1:12" x14ac:dyDescent="0.25">
      <c r="A14" s="188"/>
      <c r="B14" s="189"/>
      <c r="C14" s="189"/>
      <c r="D14" s="190"/>
      <c r="E14" s="190"/>
      <c r="F14" s="191"/>
      <c r="G14" s="191"/>
      <c r="H14" s="191"/>
      <c r="I14" s="191"/>
      <c r="J14" s="191"/>
      <c r="K14" s="191"/>
    </row>
    <row r="15" spans="1:12" x14ac:dyDescent="0.25">
      <c r="A15" s="188"/>
      <c r="B15" s="189"/>
      <c r="C15" s="189"/>
      <c r="D15" s="190"/>
      <c r="E15" s="190"/>
      <c r="F15" s="191"/>
      <c r="G15" s="191"/>
      <c r="H15" s="191"/>
      <c r="I15" s="191"/>
      <c r="J15" s="191"/>
      <c r="K15" s="191"/>
    </row>
    <row r="16" spans="1:12" x14ac:dyDescent="0.25">
      <c r="A16" s="192" t="s">
        <v>77</v>
      </c>
      <c r="B16" s="193"/>
      <c r="C16" s="194">
        <f>SUM(C9:C15)</f>
        <v>59</v>
      </c>
      <c r="D16" s="193"/>
      <c r="E16" s="194">
        <f>SUM(E9:E15)</f>
        <v>27.92</v>
      </c>
      <c r="F16" s="193"/>
      <c r="G16" s="193"/>
      <c r="H16" s="193"/>
      <c r="I16" s="194">
        <f>SUM(I9:I15)</f>
        <v>60.32</v>
      </c>
      <c r="J16" s="193"/>
      <c r="K16" s="193"/>
    </row>
    <row r="17" spans="1:11" x14ac:dyDescent="0.25">
      <c r="A17" s="260" t="s">
        <v>9</v>
      </c>
      <c r="B17" s="261"/>
      <c r="C17" s="261"/>
      <c r="D17" s="261"/>
      <c r="E17" s="261"/>
      <c r="F17" s="261"/>
      <c r="G17" s="261"/>
      <c r="H17" s="261"/>
      <c r="I17" s="262"/>
      <c r="J17" s="195"/>
      <c r="K17" s="195"/>
    </row>
    <row r="18" spans="1:11" x14ac:dyDescent="0.25">
      <c r="A18" s="196" t="s">
        <v>218</v>
      </c>
      <c r="B18" s="193">
        <v>250</v>
      </c>
      <c r="C18" s="193">
        <v>10.24</v>
      </c>
      <c r="D18" s="191"/>
      <c r="E18" s="191"/>
      <c r="F18" s="193">
        <v>250</v>
      </c>
      <c r="G18" s="193">
        <v>10.24</v>
      </c>
      <c r="H18" s="191">
        <v>250</v>
      </c>
      <c r="I18" s="191">
        <v>12.4</v>
      </c>
      <c r="J18" s="191">
        <v>250</v>
      </c>
      <c r="K18" s="191">
        <v>11.64</v>
      </c>
    </row>
    <row r="19" spans="1:11" x14ac:dyDescent="0.25">
      <c r="A19" s="197" t="s">
        <v>309</v>
      </c>
      <c r="B19" s="190">
        <v>100</v>
      </c>
      <c r="C19" s="190">
        <v>9.1999999999999993</v>
      </c>
      <c r="D19" s="191"/>
      <c r="E19" s="191"/>
      <c r="F19" s="190">
        <v>100</v>
      </c>
      <c r="G19" s="190">
        <v>9.1999999999999993</v>
      </c>
      <c r="H19" s="191">
        <v>100</v>
      </c>
      <c r="I19" s="191">
        <v>9.7200000000000006</v>
      </c>
      <c r="J19" s="191">
        <v>100</v>
      </c>
      <c r="K19" s="191">
        <v>9.5500000000000007</v>
      </c>
    </row>
    <row r="20" spans="1:11" x14ac:dyDescent="0.25">
      <c r="A20" s="197" t="s">
        <v>273</v>
      </c>
      <c r="B20" s="190">
        <v>130</v>
      </c>
      <c r="C20" s="190">
        <v>32.56</v>
      </c>
      <c r="D20" s="191"/>
      <c r="E20" s="191"/>
      <c r="F20" s="190">
        <v>130</v>
      </c>
      <c r="G20" s="190">
        <v>32.56</v>
      </c>
      <c r="H20" s="191">
        <v>150</v>
      </c>
      <c r="I20" s="191">
        <v>47.56</v>
      </c>
      <c r="J20" s="191">
        <v>150</v>
      </c>
      <c r="K20" s="191">
        <v>43.81</v>
      </c>
    </row>
    <row r="21" spans="1:11" x14ac:dyDescent="0.25">
      <c r="A21" s="197" t="s">
        <v>40</v>
      </c>
      <c r="B21" s="190">
        <v>50</v>
      </c>
      <c r="C21" s="190">
        <v>3.2</v>
      </c>
      <c r="D21" s="191"/>
      <c r="E21" s="191"/>
      <c r="F21" s="190">
        <v>50</v>
      </c>
      <c r="G21" s="190">
        <v>3.2</v>
      </c>
      <c r="H21" s="191">
        <v>50</v>
      </c>
      <c r="I21" s="191">
        <v>3.2</v>
      </c>
      <c r="J21" s="191">
        <v>50</v>
      </c>
      <c r="K21" s="191">
        <v>3.2</v>
      </c>
    </row>
    <row r="22" spans="1:11" x14ac:dyDescent="0.25">
      <c r="A22" s="197" t="s">
        <v>81</v>
      </c>
      <c r="B22" s="190">
        <v>200</v>
      </c>
      <c r="C22" s="190">
        <v>22.8</v>
      </c>
      <c r="D22" s="191"/>
      <c r="E22" s="191"/>
      <c r="F22" s="190">
        <v>200</v>
      </c>
      <c r="G22" s="190">
        <v>22.8</v>
      </c>
      <c r="H22" s="191">
        <v>200</v>
      </c>
      <c r="I22" s="191">
        <v>22.8</v>
      </c>
      <c r="J22" s="191">
        <v>200</v>
      </c>
      <c r="K22" s="191">
        <v>22.8</v>
      </c>
    </row>
    <row r="23" spans="1:11" x14ac:dyDescent="0.25">
      <c r="A23" s="197" t="s">
        <v>202</v>
      </c>
      <c r="B23" s="190"/>
      <c r="C23" s="190"/>
      <c r="D23" s="191"/>
      <c r="E23" s="191"/>
      <c r="F23" s="190"/>
      <c r="G23" s="190"/>
      <c r="H23" s="191"/>
      <c r="I23" s="191"/>
      <c r="J23" s="191"/>
      <c r="K23" s="191"/>
    </row>
    <row r="24" spans="1:11" x14ac:dyDescent="0.25">
      <c r="A24" s="197"/>
      <c r="B24" s="190"/>
      <c r="C24" s="190"/>
      <c r="D24" s="191"/>
      <c r="E24" s="191"/>
      <c r="F24" s="190"/>
      <c r="G24" s="190"/>
      <c r="H24" s="191"/>
      <c r="I24" s="191"/>
      <c r="J24" s="191"/>
      <c r="K24" s="191"/>
    </row>
    <row r="25" spans="1:11" x14ac:dyDescent="0.25">
      <c r="A25" s="192" t="s">
        <v>77</v>
      </c>
      <c r="B25" s="193"/>
      <c r="C25" s="194">
        <f t="shared" ref="C25:I25" si="0">SUM(C18:C24)</f>
        <v>78</v>
      </c>
      <c r="D25" s="193"/>
      <c r="E25" s="193"/>
      <c r="F25" s="193"/>
      <c r="G25" s="194">
        <f t="shared" si="0"/>
        <v>78</v>
      </c>
      <c r="H25" s="193"/>
      <c r="I25" s="194">
        <f t="shared" si="0"/>
        <v>95.68</v>
      </c>
      <c r="J25" s="193"/>
      <c r="K25" s="194">
        <f>SUM(K18:K24)</f>
        <v>91</v>
      </c>
    </row>
    <row r="26" spans="1:11" x14ac:dyDescent="0.25">
      <c r="A26" s="263" t="s">
        <v>472</v>
      </c>
      <c r="B26" s="264"/>
      <c r="C26" s="264"/>
      <c r="D26" s="264"/>
      <c r="E26" s="264"/>
      <c r="F26" s="264"/>
      <c r="G26" s="264"/>
      <c r="H26" s="264"/>
      <c r="I26" s="265"/>
      <c r="J26" s="195"/>
      <c r="K26" s="195"/>
    </row>
    <row r="27" spans="1:11" x14ac:dyDescent="0.25">
      <c r="A27" s="202" t="s">
        <v>181</v>
      </c>
      <c r="B27" s="198"/>
      <c r="C27" s="198"/>
      <c r="D27" s="199">
        <v>50</v>
      </c>
      <c r="E27" s="191">
        <v>14</v>
      </c>
      <c r="F27" s="198"/>
      <c r="G27" s="198"/>
      <c r="H27" s="198"/>
      <c r="I27" s="198"/>
      <c r="J27" s="198"/>
      <c r="K27" s="198"/>
    </row>
    <row r="28" spans="1:11" x14ac:dyDescent="0.25">
      <c r="A28" s="202"/>
      <c r="B28" s="198"/>
      <c r="C28" s="198"/>
      <c r="D28" s="191"/>
      <c r="E28" s="191"/>
      <c r="F28" s="198"/>
      <c r="G28" s="198"/>
      <c r="H28" s="198"/>
      <c r="I28" s="198"/>
      <c r="J28" s="198"/>
      <c r="K28" s="198"/>
    </row>
    <row r="29" spans="1:11" ht="22.5" customHeight="1" x14ac:dyDescent="0.25">
      <c r="A29" s="192" t="s">
        <v>77</v>
      </c>
      <c r="B29" s="193"/>
      <c r="C29" s="193"/>
      <c r="D29" s="193"/>
      <c r="E29" s="193">
        <f>SUM(E27:E28)</f>
        <v>14</v>
      </c>
      <c r="F29" s="193"/>
      <c r="G29" s="193"/>
      <c r="H29" s="193"/>
      <c r="I29" s="193"/>
      <c r="J29" s="193"/>
      <c r="K29" s="193"/>
    </row>
    <row r="30" spans="1:11" x14ac:dyDescent="0.25">
      <c r="A30" s="200" t="s">
        <v>473</v>
      </c>
      <c r="B30" s="193"/>
      <c r="C30" s="194">
        <f>C16+C25+C29</f>
        <v>137</v>
      </c>
      <c r="D30" s="209"/>
      <c r="E30" s="194">
        <f>E16+E25+E29</f>
        <v>41.92</v>
      </c>
      <c r="F30" s="209"/>
      <c r="G30" s="194">
        <f>G16+G25+G29</f>
        <v>78</v>
      </c>
      <c r="H30" s="209"/>
      <c r="I30" s="194">
        <f>I16+I25+I29</f>
        <v>156</v>
      </c>
      <c r="J30" s="209"/>
      <c r="K30" s="194">
        <f>K16+K25+K29</f>
        <v>91</v>
      </c>
    </row>
    <row r="31" spans="1:11" ht="18.75" x14ac:dyDescent="0.3">
      <c r="A31" s="185"/>
      <c r="B31" s="186"/>
      <c r="C31" s="186"/>
      <c r="D31" s="186"/>
      <c r="E31" s="186"/>
      <c r="F31" s="186"/>
      <c r="G31" s="186"/>
      <c r="H31" s="186"/>
      <c r="I31" s="186"/>
    </row>
    <row r="32" spans="1:11" ht="18.75" x14ac:dyDescent="0.3">
      <c r="A32" s="3" t="s">
        <v>7</v>
      </c>
      <c r="B32" s="3"/>
      <c r="C32" s="3"/>
      <c r="D32" s="3"/>
      <c r="E32" s="3"/>
    </row>
    <row r="33" spans="1:5" ht="18.75" x14ac:dyDescent="0.3">
      <c r="A33" s="3" t="s">
        <v>8</v>
      </c>
      <c r="B33" s="3"/>
      <c r="C33" s="3"/>
      <c r="D33" s="3"/>
      <c r="E33" s="3"/>
    </row>
    <row r="34" spans="1:5" ht="18.75" x14ac:dyDescent="0.3">
      <c r="A34" s="3"/>
      <c r="B34" s="3"/>
      <c r="C34" s="3"/>
      <c r="D34" s="3"/>
      <c r="E34" s="3"/>
    </row>
  </sheetData>
  <mergeCells count="14">
    <mergeCell ref="J6:K6"/>
    <mergeCell ref="A8:I8"/>
    <mergeCell ref="A17:I17"/>
    <mergeCell ref="A26:I26"/>
    <mergeCell ref="A1:I1"/>
    <mergeCell ref="A2:I2"/>
    <mergeCell ref="A3:I3"/>
    <mergeCell ref="A4:I4"/>
    <mergeCell ref="A5:I5"/>
    <mergeCell ref="A6:A7"/>
    <mergeCell ref="B6:C6"/>
    <mergeCell ref="D6:E6"/>
    <mergeCell ref="F6:G6"/>
    <mergeCell ref="H6:I6"/>
  </mergeCells>
  <pageMargins left="0.25" right="0.25" top="0.75" bottom="0.75" header="0.3" footer="0.3"/>
  <pageSetup paperSize="9" scale="87" fitToWidth="0" orientation="landscape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view="pageBreakPreview" topLeftCell="A7" zoomScaleNormal="70" zoomScaleSheetLayoutView="100" zoomScalePageLayoutView="70" workbookViewId="0">
      <selection activeCell="E15" sqref="E15"/>
    </sheetView>
  </sheetViews>
  <sheetFormatPr defaultRowHeight="15" x14ac:dyDescent="0.25"/>
  <cols>
    <col min="1" max="1" width="36.85546875" customWidth="1"/>
    <col min="2" max="2" width="8.42578125" customWidth="1"/>
    <col min="3" max="3" width="8.7109375" customWidth="1"/>
    <col min="4" max="4" width="8.85546875" customWidth="1"/>
    <col min="5" max="5" width="8.28515625" customWidth="1"/>
    <col min="6" max="6" width="8.7109375" customWidth="1"/>
    <col min="7" max="7" width="9" customWidth="1"/>
    <col min="8" max="8" width="9.42578125" customWidth="1"/>
    <col min="9" max="9" width="8.42578125" customWidth="1"/>
  </cols>
  <sheetData>
    <row r="1" spans="1:12" ht="18.75" x14ac:dyDescent="0.3">
      <c r="A1" s="241" t="s">
        <v>0</v>
      </c>
      <c r="B1" s="241"/>
      <c r="C1" s="241"/>
      <c r="D1" s="241"/>
      <c r="E1" s="241"/>
      <c r="F1" s="241"/>
      <c r="G1" s="241"/>
      <c r="H1" s="241"/>
      <c r="I1" s="241"/>
    </row>
    <row r="2" spans="1:12" ht="18.75" x14ac:dyDescent="0.3">
      <c r="A2" s="241" t="s">
        <v>1</v>
      </c>
      <c r="B2" s="241"/>
      <c r="C2" s="241"/>
      <c r="D2" s="241"/>
      <c r="E2" s="241"/>
      <c r="F2" s="241"/>
      <c r="G2" s="241"/>
      <c r="H2" s="241"/>
      <c r="I2" s="241"/>
    </row>
    <row r="3" spans="1:12" ht="15.75" x14ac:dyDescent="0.25">
      <c r="A3" s="253" t="s">
        <v>2</v>
      </c>
      <c r="B3" s="253"/>
      <c r="C3" s="253"/>
      <c r="D3" s="253"/>
      <c r="E3" s="253"/>
      <c r="F3" s="253"/>
      <c r="G3" s="253"/>
      <c r="H3" s="253"/>
      <c r="I3" s="253"/>
    </row>
    <row r="4" spans="1:12" ht="15.75" x14ac:dyDescent="0.25">
      <c r="A4" s="253" t="s">
        <v>3</v>
      </c>
      <c r="B4" s="253"/>
      <c r="C4" s="253"/>
      <c r="D4" s="253"/>
      <c r="E4" s="253"/>
      <c r="F4" s="253"/>
      <c r="G4" s="253"/>
      <c r="H4" s="253"/>
      <c r="I4" s="253"/>
    </row>
    <row r="5" spans="1:12" ht="15.75" x14ac:dyDescent="0.25">
      <c r="A5" s="254" t="s">
        <v>545</v>
      </c>
      <c r="B5" s="254"/>
      <c r="C5" s="254"/>
      <c r="D5" s="254"/>
      <c r="E5" s="254"/>
      <c r="F5" s="254"/>
      <c r="G5" s="254"/>
      <c r="H5" s="254"/>
      <c r="I5" s="254"/>
    </row>
    <row r="6" spans="1:12" ht="50.25" customHeight="1" x14ac:dyDescent="0.25">
      <c r="A6" s="270" t="s">
        <v>4</v>
      </c>
      <c r="B6" s="268" t="s">
        <v>475</v>
      </c>
      <c r="C6" s="269"/>
      <c r="D6" s="268" t="s">
        <v>474</v>
      </c>
      <c r="E6" s="269"/>
      <c r="F6" s="272" t="s">
        <v>476</v>
      </c>
      <c r="G6" s="272"/>
      <c r="H6" s="272" t="s">
        <v>477</v>
      </c>
      <c r="I6" s="272"/>
      <c r="J6" s="255" t="s">
        <v>479</v>
      </c>
      <c r="K6" s="256"/>
    </row>
    <row r="7" spans="1:12" ht="30" customHeight="1" x14ac:dyDescent="0.3">
      <c r="A7" s="271"/>
      <c r="B7" s="240" t="s">
        <v>5</v>
      </c>
      <c r="C7" s="240" t="s">
        <v>6</v>
      </c>
      <c r="D7" s="240" t="s">
        <v>5</v>
      </c>
      <c r="E7" s="240" t="s">
        <v>6</v>
      </c>
      <c r="F7" s="240" t="s">
        <v>5</v>
      </c>
      <c r="G7" s="240" t="s">
        <v>6</v>
      </c>
      <c r="H7" s="240" t="s">
        <v>5</v>
      </c>
      <c r="I7" s="240" t="s">
        <v>6</v>
      </c>
      <c r="J7" s="240" t="s">
        <v>5</v>
      </c>
      <c r="K7" s="240" t="s">
        <v>6</v>
      </c>
      <c r="L7" s="22"/>
    </row>
    <row r="8" spans="1:12" ht="15.75" x14ac:dyDescent="0.25">
      <c r="A8" s="257" t="s">
        <v>57</v>
      </c>
      <c r="B8" s="258"/>
      <c r="C8" s="258"/>
      <c r="D8" s="258"/>
      <c r="E8" s="258"/>
      <c r="F8" s="258"/>
      <c r="G8" s="258"/>
      <c r="H8" s="258"/>
      <c r="I8" s="259"/>
    </row>
    <row r="9" spans="1:12" x14ac:dyDescent="0.25">
      <c r="A9" s="188" t="s">
        <v>121</v>
      </c>
      <c r="B9" s="189" t="s">
        <v>546</v>
      </c>
      <c r="C9" s="189">
        <v>20.69</v>
      </c>
      <c r="D9" s="190" t="s">
        <v>196</v>
      </c>
      <c r="E9" s="190">
        <v>16.97</v>
      </c>
      <c r="F9" s="191"/>
      <c r="G9" s="191"/>
      <c r="H9" s="191" t="s">
        <v>485</v>
      </c>
      <c r="I9" s="191">
        <v>23.75</v>
      </c>
      <c r="J9" s="191"/>
      <c r="K9" s="191"/>
    </row>
    <row r="10" spans="1:12" x14ac:dyDescent="0.25">
      <c r="A10" s="188" t="s">
        <v>406</v>
      </c>
      <c r="B10" s="189" t="s">
        <v>481</v>
      </c>
      <c r="C10" s="189">
        <v>20.53</v>
      </c>
      <c r="D10" s="190"/>
      <c r="E10" s="190"/>
      <c r="F10" s="191"/>
      <c r="G10" s="191"/>
      <c r="H10" s="191" t="s">
        <v>547</v>
      </c>
      <c r="I10" s="191">
        <v>22.93</v>
      </c>
      <c r="J10" s="191"/>
      <c r="K10" s="191"/>
    </row>
    <row r="11" spans="1:12" x14ac:dyDescent="0.25">
      <c r="A11" s="188" t="s">
        <v>98</v>
      </c>
      <c r="B11" s="189">
        <v>200</v>
      </c>
      <c r="C11" s="189">
        <v>6.22</v>
      </c>
      <c r="D11" s="190"/>
      <c r="E11" s="190"/>
      <c r="F11" s="191"/>
      <c r="G11" s="191"/>
      <c r="H11" s="191">
        <v>200</v>
      </c>
      <c r="I11" s="191">
        <v>6.22</v>
      </c>
      <c r="J11" s="191"/>
      <c r="K11" s="191"/>
    </row>
    <row r="12" spans="1:12" x14ac:dyDescent="0.25">
      <c r="A12" s="188" t="s">
        <v>40</v>
      </c>
      <c r="B12" s="189">
        <v>50</v>
      </c>
      <c r="C12" s="189">
        <v>3.2</v>
      </c>
      <c r="D12" s="190">
        <v>45</v>
      </c>
      <c r="E12" s="190">
        <v>2.88</v>
      </c>
      <c r="F12" s="191"/>
      <c r="G12" s="191"/>
      <c r="H12" s="191">
        <v>50</v>
      </c>
      <c r="I12" s="191">
        <v>3.2</v>
      </c>
      <c r="J12" s="191"/>
      <c r="K12" s="191"/>
    </row>
    <row r="13" spans="1:12" x14ac:dyDescent="0.25">
      <c r="A13" s="188" t="s">
        <v>538</v>
      </c>
      <c r="B13" s="189">
        <v>34</v>
      </c>
      <c r="C13" s="189">
        <v>8.36</v>
      </c>
      <c r="D13" s="190"/>
      <c r="E13" s="190"/>
      <c r="F13" s="191"/>
      <c r="G13" s="191"/>
      <c r="H13" s="191">
        <v>48</v>
      </c>
      <c r="I13" s="191">
        <v>11.81</v>
      </c>
      <c r="J13" s="191"/>
      <c r="K13" s="191"/>
    </row>
    <row r="14" spans="1:12" x14ac:dyDescent="0.25">
      <c r="A14" s="188" t="s">
        <v>60</v>
      </c>
      <c r="B14" s="189"/>
      <c r="C14" s="189"/>
      <c r="D14" s="190">
        <v>200</v>
      </c>
      <c r="E14" s="190">
        <v>3.15</v>
      </c>
      <c r="F14" s="191"/>
      <c r="G14" s="191"/>
      <c r="H14" s="191"/>
      <c r="J14" s="191"/>
      <c r="K14" s="191"/>
    </row>
    <row r="15" spans="1:12" x14ac:dyDescent="0.25">
      <c r="A15" s="188"/>
      <c r="B15" s="189"/>
      <c r="C15" s="189"/>
      <c r="D15" s="190"/>
      <c r="E15" s="190"/>
      <c r="F15" s="191"/>
      <c r="G15" s="191"/>
      <c r="H15" s="191"/>
      <c r="I15" s="191"/>
      <c r="J15" s="191"/>
      <c r="K15" s="191"/>
    </row>
    <row r="16" spans="1:12" x14ac:dyDescent="0.25">
      <c r="A16" s="188"/>
      <c r="B16" s="189"/>
      <c r="C16" s="189"/>
      <c r="D16" s="190"/>
      <c r="E16" s="190"/>
      <c r="F16" s="191"/>
      <c r="G16" s="191"/>
      <c r="H16" s="191"/>
      <c r="I16" s="191"/>
      <c r="J16" s="191"/>
      <c r="K16" s="191"/>
    </row>
    <row r="17" spans="1:11" x14ac:dyDescent="0.25">
      <c r="A17" s="188"/>
      <c r="B17" s="189"/>
      <c r="C17" s="189"/>
      <c r="D17" s="190"/>
      <c r="E17" s="190"/>
      <c r="F17" s="191"/>
      <c r="G17" s="191"/>
      <c r="H17" s="191"/>
      <c r="I17" s="191"/>
      <c r="J17" s="191"/>
      <c r="K17" s="191"/>
    </row>
    <row r="18" spans="1:11" x14ac:dyDescent="0.25">
      <c r="A18" s="188"/>
      <c r="B18" s="189"/>
      <c r="C18" s="189"/>
      <c r="D18" s="190"/>
      <c r="E18" s="190"/>
      <c r="F18" s="191"/>
      <c r="G18" s="191"/>
      <c r="H18" s="191"/>
      <c r="I18" s="191"/>
      <c r="J18" s="191"/>
      <c r="K18" s="191"/>
    </row>
    <row r="19" spans="1:11" x14ac:dyDescent="0.25">
      <c r="A19" s="188"/>
      <c r="B19" s="189"/>
      <c r="C19" s="189"/>
      <c r="D19" s="190"/>
      <c r="E19" s="190"/>
      <c r="F19" s="191"/>
      <c r="G19" s="191"/>
      <c r="H19" s="191"/>
      <c r="I19" s="191"/>
      <c r="J19" s="191"/>
      <c r="K19" s="191"/>
    </row>
    <row r="20" spans="1:11" x14ac:dyDescent="0.25">
      <c r="A20" s="192" t="s">
        <v>77</v>
      </c>
      <c r="B20" s="193"/>
      <c r="C20" s="194">
        <f>SUM(C9:C19)</f>
        <v>59</v>
      </c>
      <c r="D20" s="193"/>
      <c r="E20" s="194">
        <f>SUM(E9:E19)</f>
        <v>22.999999999999996</v>
      </c>
      <c r="F20" s="193"/>
      <c r="G20" s="193"/>
      <c r="H20" s="193"/>
      <c r="I20" s="194">
        <f>SUM(I9:I19)</f>
        <v>67.91</v>
      </c>
      <c r="J20" s="193"/>
      <c r="K20" s="193"/>
    </row>
    <row r="21" spans="1:11" x14ac:dyDescent="0.25">
      <c r="A21" s="260" t="s">
        <v>9</v>
      </c>
      <c r="B21" s="261"/>
      <c r="C21" s="261"/>
      <c r="D21" s="261"/>
      <c r="E21" s="261"/>
      <c r="F21" s="261"/>
      <c r="G21" s="261"/>
      <c r="H21" s="261"/>
      <c r="I21" s="262"/>
      <c r="J21" s="195"/>
      <c r="K21" s="195"/>
    </row>
    <row r="22" spans="1:11" x14ac:dyDescent="0.25">
      <c r="A22" s="196" t="s">
        <v>104</v>
      </c>
      <c r="B22" s="193">
        <v>250</v>
      </c>
      <c r="C22" s="193">
        <v>26.51</v>
      </c>
      <c r="D22" s="191"/>
      <c r="E22" s="191"/>
      <c r="F22" s="193">
        <v>250</v>
      </c>
      <c r="G22" s="193">
        <v>26.51</v>
      </c>
      <c r="H22" s="191">
        <v>250</v>
      </c>
      <c r="I22" s="191">
        <v>36.549999999999997</v>
      </c>
      <c r="J22" s="191">
        <v>250</v>
      </c>
      <c r="K22" s="191">
        <v>39.450000000000003</v>
      </c>
    </row>
    <row r="23" spans="1:11" x14ac:dyDescent="0.25">
      <c r="A23" s="197" t="s">
        <v>524</v>
      </c>
      <c r="B23" s="190">
        <v>200</v>
      </c>
      <c r="C23" s="190">
        <v>12.9</v>
      </c>
      <c r="D23" s="191"/>
      <c r="E23" s="191"/>
      <c r="F23" s="190">
        <v>200</v>
      </c>
      <c r="G23" s="190">
        <v>12.9</v>
      </c>
      <c r="H23" s="191">
        <v>200</v>
      </c>
      <c r="I23" s="191">
        <v>12.96</v>
      </c>
      <c r="J23" s="191">
        <v>200</v>
      </c>
      <c r="K23" s="191">
        <v>12.96</v>
      </c>
    </row>
    <row r="24" spans="1:11" x14ac:dyDescent="0.25">
      <c r="A24" s="197" t="s">
        <v>548</v>
      </c>
      <c r="B24" s="190">
        <v>80</v>
      </c>
      <c r="C24" s="190">
        <v>24.17</v>
      </c>
      <c r="D24" s="191"/>
      <c r="E24" s="191"/>
      <c r="F24" s="190">
        <v>80</v>
      </c>
      <c r="G24" s="190">
        <v>24.17</v>
      </c>
      <c r="H24" s="191">
        <v>80</v>
      </c>
      <c r="I24" s="191">
        <v>24.17</v>
      </c>
      <c r="J24" s="191">
        <v>80</v>
      </c>
      <c r="K24" s="191">
        <v>24.17</v>
      </c>
    </row>
    <row r="25" spans="1:11" x14ac:dyDescent="0.25">
      <c r="A25" s="197" t="s">
        <v>40</v>
      </c>
      <c r="B25" s="190">
        <v>50</v>
      </c>
      <c r="C25" s="190">
        <v>3.2</v>
      </c>
      <c r="D25" s="191"/>
      <c r="E25" s="191"/>
      <c r="F25" s="190">
        <v>50</v>
      </c>
      <c r="G25" s="190">
        <v>3.2</v>
      </c>
      <c r="H25" s="191">
        <v>50</v>
      </c>
      <c r="I25" s="191">
        <v>3.2</v>
      </c>
      <c r="J25" s="191">
        <v>50</v>
      </c>
      <c r="K25" s="191">
        <v>3.2</v>
      </c>
    </row>
    <row r="26" spans="1:11" x14ac:dyDescent="0.25">
      <c r="A26" s="197" t="s">
        <v>98</v>
      </c>
      <c r="B26" s="190">
        <v>200</v>
      </c>
      <c r="C26" s="190">
        <v>6.22</v>
      </c>
      <c r="D26" s="191"/>
      <c r="E26" s="191"/>
      <c r="F26" s="190">
        <v>200</v>
      </c>
      <c r="G26" s="190">
        <v>6.22</v>
      </c>
      <c r="H26" s="191">
        <v>200</v>
      </c>
      <c r="I26" s="191">
        <v>6.21</v>
      </c>
      <c r="J26" s="191">
        <v>200</v>
      </c>
      <c r="K26" s="191">
        <v>6.22</v>
      </c>
    </row>
    <row r="27" spans="1:11" x14ac:dyDescent="0.25">
      <c r="A27" s="197" t="s">
        <v>540</v>
      </c>
      <c r="B27" s="190">
        <v>50</v>
      </c>
      <c r="C27" s="190">
        <v>5</v>
      </c>
      <c r="D27" s="191"/>
      <c r="E27" s="191"/>
      <c r="F27" s="190">
        <v>50</v>
      </c>
      <c r="G27" s="190">
        <v>5</v>
      </c>
      <c r="H27" s="191">
        <v>50</v>
      </c>
      <c r="I27" s="191">
        <v>5</v>
      </c>
      <c r="J27" s="191">
        <v>50</v>
      </c>
      <c r="K27" s="191">
        <v>5</v>
      </c>
    </row>
    <row r="28" spans="1:11" x14ac:dyDescent="0.25">
      <c r="A28" s="197"/>
      <c r="B28" s="190"/>
      <c r="C28" s="190"/>
      <c r="D28" s="191"/>
      <c r="E28" s="191"/>
      <c r="F28" s="190"/>
      <c r="G28" s="190"/>
      <c r="H28" s="191"/>
      <c r="I28" s="191"/>
      <c r="J28" s="191"/>
      <c r="K28" s="191"/>
    </row>
    <row r="29" spans="1:11" ht="22.5" customHeight="1" x14ac:dyDescent="0.25">
      <c r="A29" s="192" t="s">
        <v>77</v>
      </c>
      <c r="B29" s="193"/>
      <c r="C29" s="194">
        <f t="shared" ref="C29:I29" si="0">SUM(C22:C28)</f>
        <v>78</v>
      </c>
      <c r="D29" s="193"/>
      <c r="E29" s="193"/>
      <c r="F29" s="193"/>
      <c r="G29" s="194">
        <f t="shared" si="0"/>
        <v>78</v>
      </c>
      <c r="H29" s="193"/>
      <c r="I29" s="194">
        <f t="shared" si="0"/>
        <v>88.09</v>
      </c>
      <c r="J29" s="193"/>
      <c r="K29" s="194">
        <f>SUM(K22:K28)</f>
        <v>91.000000000000014</v>
      </c>
    </row>
    <row r="30" spans="1:11" x14ac:dyDescent="0.25">
      <c r="A30" s="263" t="s">
        <v>472</v>
      </c>
      <c r="B30" s="264"/>
      <c r="C30" s="264"/>
      <c r="D30" s="264"/>
      <c r="E30" s="264"/>
      <c r="F30" s="264"/>
      <c r="G30" s="264"/>
      <c r="H30" s="264"/>
      <c r="I30" s="265"/>
      <c r="J30" s="195"/>
      <c r="K30" s="195"/>
    </row>
    <row r="31" spans="1:11" x14ac:dyDescent="0.25">
      <c r="A31" s="202" t="s">
        <v>181</v>
      </c>
      <c r="B31" s="198"/>
      <c r="C31" s="198"/>
      <c r="D31" s="199">
        <v>50</v>
      </c>
      <c r="E31" s="191">
        <v>14</v>
      </c>
      <c r="F31" s="198"/>
      <c r="G31" s="198"/>
      <c r="H31" s="198"/>
      <c r="I31" s="198"/>
      <c r="J31" s="198"/>
      <c r="K31" s="198"/>
    </row>
    <row r="32" spans="1:11" x14ac:dyDescent="0.25">
      <c r="A32" s="202" t="s">
        <v>202</v>
      </c>
      <c r="B32" s="198"/>
      <c r="C32" s="198"/>
      <c r="D32" s="191">
        <v>200</v>
      </c>
      <c r="E32" s="191">
        <v>3</v>
      </c>
      <c r="F32" s="198"/>
      <c r="G32" s="198"/>
      <c r="H32" s="198"/>
      <c r="I32" s="198"/>
      <c r="J32" s="198"/>
      <c r="K32" s="198"/>
    </row>
    <row r="33" spans="1:11" x14ac:dyDescent="0.25">
      <c r="A33" s="192" t="s">
        <v>77</v>
      </c>
      <c r="B33" s="193"/>
      <c r="C33" s="193"/>
      <c r="D33" s="193"/>
      <c r="E33" s="193">
        <f>SUM(E31:E32)</f>
        <v>17</v>
      </c>
      <c r="F33" s="193"/>
      <c r="G33" s="193"/>
      <c r="H33" s="193"/>
      <c r="I33" s="193"/>
      <c r="J33" s="193"/>
      <c r="K33" s="193"/>
    </row>
    <row r="34" spans="1:11" x14ac:dyDescent="0.25">
      <c r="A34" s="200" t="s">
        <v>473</v>
      </c>
      <c r="B34" s="193"/>
      <c r="C34" s="194">
        <f>C20+C29+C33</f>
        <v>137</v>
      </c>
      <c r="D34" s="239"/>
      <c r="E34" s="194">
        <f>E20+E29+E33</f>
        <v>40</v>
      </c>
      <c r="F34" s="239"/>
      <c r="G34" s="194">
        <f>G20+G29+G33</f>
        <v>78</v>
      </c>
      <c r="H34" s="239"/>
      <c r="I34" s="194">
        <f>I20+I29+I33</f>
        <v>156</v>
      </c>
      <c r="J34" s="239"/>
      <c r="K34" s="194">
        <f>K20+K29+K33</f>
        <v>91.000000000000014</v>
      </c>
    </row>
    <row r="35" spans="1:11" ht="18.75" x14ac:dyDescent="0.3">
      <c r="A35" s="185"/>
      <c r="B35" s="186"/>
      <c r="C35" s="186"/>
      <c r="D35" s="186"/>
      <c r="E35" s="186"/>
      <c r="F35" s="186"/>
      <c r="G35" s="186"/>
      <c r="H35" s="186"/>
      <c r="I35" s="186"/>
    </row>
    <row r="36" spans="1:11" ht="18.75" x14ac:dyDescent="0.3">
      <c r="A36" s="3" t="s">
        <v>7</v>
      </c>
      <c r="B36" s="3"/>
      <c r="C36" s="3"/>
      <c r="D36" s="3"/>
      <c r="E36" s="3"/>
    </row>
    <row r="37" spans="1:11" ht="18.75" x14ac:dyDescent="0.3">
      <c r="A37" s="3" t="s">
        <v>8</v>
      </c>
      <c r="B37" s="3"/>
      <c r="C37" s="3"/>
      <c r="D37" s="3"/>
      <c r="E37" s="3"/>
    </row>
    <row r="38" spans="1:11" ht="18.75" x14ac:dyDescent="0.3">
      <c r="A38" s="3"/>
      <c r="B38" s="3"/>
      <c r="C38" s="3"/>
      <c r="D38" s="3"/>
      <c r="E38" s="3"/>
    </row>
  </sheetData>
  <mergeCells count="14">
    <mergeCell ref="A30:I30"/>
    <mergeCell ref="J6:K6"/>
    <mergeCell ref="A8:I8"/>
    <mergeCell ref="A1:I1"/>
    <mergeCell ref="A2:I2"/>
    <mergeCell ref="A3:I3"/>
    <mergeCell ref="A4:I4"/>
    <mergeCell ref="A5:I5"/>
    <mergeCell ref="A6:A7"/>
    <mergeCell ref="B6:C6"/>
    <mergeCell ref="D6:E6"/>
    <mergeCell ref="F6:G6"/>
    <mergeCell ref="H6:I6"/>
    <mergeCell ref="A21:I21"/>
  </mergeCells>
  <pageMargins left="0.25" right="0.25" top="0.75" bottom="0.75" header="0.3" footer="0.3"/>
  <pageSetup paperSize="9" scale="87" fitToWidth="0" orientation="landscape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view="pageBreakPreview" topLeftCell="A7" zoomScaleNormal="70" zoomScaleSheetLayoutView="100" zoomScalePageLayoutView="70" workbookViewId="0">
      <selection activeCell="C27" sqref="C27"/>
    </sheetView>
  </sheetViews>
  <sheetFormatPr defaultRowHeight="15" x14ac:dyDescent="0.25"/>
  <cols>
    <col min="1" max="1" width="36.85546875" customWidth="1"/>
    <col min="2" max="2" width="8.42578125" customWidth="1"/>
    <col min="3" max="3" width="8.7109375" customWidth="1"/>
    <col min="4" max="4" width="8.85546875" customWidth="1"/>
    <col min="5" max="5" width="8.28515625" customWidth="1"/>
    <col min="6" max="6" width="8.7109375" customWidth="1"/>
    <col min="7" max="7" width="9" customWidth="1"/>
    <col min="8" max="8" width="9.42578125" customWidth="1"/>
    <col min="9" max="9" width="8.42578125" customWidth="1"/>
  </cols>
  <sheetData>
    <row r="1" spans="1:12" ht="18.75" x14ac:dyDescent="0.3">
      <c r="A1" s="241" t="s">
        <v>0</v>
      </c>
      <c r="B1" s="241"/>
      <c r="C1" s="241"/>
      <c r="D1" s="241"/>
      <c r="E1" s="241"/>
      <c r="F1" s="241"/>
      <c r="G1" s="241"/>
      <c r="H1" s="241"/>
      <c r="I1" s="241"/>
    </row>
    <row r="2" spans="1:12" ht="18.75" x14ac:dyDescent="0.3">
      <c r="A2" s="241" t="s">
        <v>1</v>
      </c>
      <c r="B2" s="241"/>
      <c r="C2" s="241"/>
      <c r="D2" s="241"/>
      <c r="E2" s="241"/>
      <c r="F2" s="241"/>
      <c r="G2" s="241"/>
      <c r="H2" s="241"/>
      <c r="I2" s="241"/>
    </row>
    <row r="3" spans="1:12" ht="15.75" x14ac:dyDescent="0.25">
      <c r="A3" s="253" t="s">
        <v>2</v>
      </c>
      <c r="B3" s="253"/>
      <c r="C3" s="253"/>
      <c r="D3" s="253"/>
      <c r="E3" s="253"/>
      <c r="F3" s="253"/>
      <c r="G3" s="253"/>
      <c r="H3" s="253"/>
      <c r="I3" s="253"/>
    </row>
    <row r="4" spans="1:12" ht="15.75" x14ac:dyDescent="0.25">
      <c r="A4" s="253" t="s">
        <v>3</v>
      </c>
      <c r="B4" s="253"/>
      <c r="C4" s="253"/>
      <c r="D4" s="253"/>
      <c r="E4" s="253"/>
      <c r="F4" s="253"/>
      <c r="G4" s="253"/>
      <c r="H4" s="253"/>
      <c r="I4" s="253"/>
    </row>
    <row r="5" spans="1:12" ht="15.75" x14ac:dyDescent="0.25">
      <c r="A5" s="254" t="s">
        <v>541</v>
      </c>
      <c r="B5" s="254"/>
      <c r="C5" s="254"/>
      <c r="D5" s="254"/>
      <c r="E5" s="254"/>
      <c r="F5" s="254"/>
      <c r="G5" s="254"/>
      <c r="H5" s="254"/>
      <c r="I5" s="254"/>
    </row>
    <row r="6" spans="1:12" ht="50.25" customHeight="1" x14ac:dyDescent="0.25">
      <c r="A6" s="270" t="s">
        <v>4</v>
      </c>
      <c r="B6" s="268" t="s">
        <v>475</v>
      </c>
      <c r="C6" s="269"/>
      <c r="D6" s="268" t="s">
        <v>474</v>
      </c>
      <c r="E6" s="269"/>
      <c r="F6" s="272" t="s">
        <v>476</v>
      </c>
      <c r="G6" s="272"/>
      <c r="H6" s="272" t="s">
        <v>477</v>
      </c>
      <c r="I6" s="272"/>
      <c r="J6" s="255" t="s">
        <v>479</v>
      </c>
      <c r="K6" s="256"/>
    </row>
    <row r="7" spans="1:12" ht="30" customHeight="1" x14ac:dyDescent="0.3">
      <c r="A7" s="271"/>
      <c r="B7" s="184" t="s">
        <v>5</v>
      </c>
      <c r="C7" s="184" t="s">
        <v>6</v>
      </c>
      <c r="D7" s="184" t="s">
        <v>5</v>
      </c>
      <c r="E7" s="184" t="s">
        <v>6</v>
      </c>
      <c r="F7" s="184" t="s">
        <v>5</v>
      </c>
      <c r="G7" s="184" t="s">
        <v>6</v>
      </c>
      <c r="H7" s="184" t="s">
        <v>5</v>
      </c>
      <c r="I7" s="184" t="s">
        <v>6</v>
      </c>
      <c r="J7" s="187" t="s">
        <v>5</v>
      </c>
      <c r="K7" s="187" t="s">
        <v>6</v>
      </c>
      <c r="L7" s="22"/>
    </row>
    <row r="8" spans="1:12" ht="15.75" x14ac:dyDescent="0.25">
      <c r="A8" s="257" t="s">
        <v>57</v>
      </c>
      <c r="B8" s="258"/>
      <c r="C8" s="258"/>
      <c r="D8" s="258"/>
      <c r="E8" s="258"/>
      <c r="F8" s="258"/>
      <c r="G8" s="258"/>
      <c r="H8" s="258"/>
      <c r="I8" s="259"/>
    </row>
    <row r="9" spans="1:12" x14ac:dyDescent="0.25">
      <c r="A9" s="188" t="s">
        <v>542</v>
      </c>
      <c r="B9" s="189">
        <v>150</v>
      </c>
      <c r="C9" s="189">
        <v>43.95</v>
      </c>
      <c r="D9" s="190"/>
      <c r="E9" s="190"/>
      <c r="F9" s="191"/>
      <c r="G9" s="191"/>
      <c r="H9" s="191">
        <v>165</v>
      </c>
      <c r="I9" s="191">
        <v>48.34</v>
      </c>
      <c r="J9" s="191"/>
      <c r="K9" s="191"/>
    </row>
    <row r="10" spans="1:12" x14ac:dyDescent="0.25">
      <c r="A10" s="188" t="s">
        <v>40</v>
      </c>
      <c r="B10" s="189">
        <v>50</v>
      </c>
      <c r="C10" s="189">
        <v>3.2</v>
      </c>
      <c r="D10" s="190"/>
      <c r="E10" s="190"/>
      <c r="F10" s="191"/>
      <c r="G10" s="191"/>
      <c r="H10" s="191">
        <v>50</v>
      </c>
      <c r="I10" s="191">
        <v>3.2</v>
      </c>
      <c r="J10" s="191"/>
      <c r="K10" s="191"/>
    </row>
    <row r="11" spans="1:12" x14ac:dyDescent="0.25">
      <c r="A11" s="188" t="s">
        <v>543</v>
      </c>
      <c r="B11" s="189">
        <v>200</v>
      </c>
      <c r="C11" s="189">
        <v>11.85</v>
      </c>
      <c r="D11" s="190"/>
      <c r="E11" s="190"/>
      <c r="F11" s="191"/>
      <c r="G11" s="191"/>
      <c r="H11" s="191">
        <v>200</v>
      </c>
      <c r="I11" s="191">
        <v>13.28</v>
      </c>
      <c r="J11" s="191"/>
      <c r="K11" s="191"/>
    </row>
    <row r="12" spans="1:12" x14ac:dyDescent="0.25">
      <c r="A12" s="188"/>
      <c r="B12" s="189"/>
      <c r="C12" s="189"/>
      <c r="D12" s="190"/>
      <c r="E12" s="190"/>
      <c r="F12" s="191"/>
      <c r="G12" s="191"/>
      <c r="H12" s="191"/>
      <c r="I12" s="191"/>
      <c r="J12" s="191"/>
      <c r="K12" s="191"/>
    </row>
    <row r="13" spans="1:12" x14ac:dyDescent="0.25">
      <c r="A13" s="188"/>
      <c r="B13" s="189"/>
      <c r="C13" s="189"/>
      <c r="D13" s="190"/>
      <c r="E13" s="190"/>
      <c r="F13" s="191"/>
      <c r="G13" s="191"/>
      <c r="H13" s="191"/>
      <c r="I13" s="191"/>
      <c r="J13" s="191"/>
      <c r="K13" s="191"/>
    </row>
    <row r="14" spans="1:12" x14ac:dyDescent="0.25">
      <c r="A14" s="192" t="s">
        <v>77</v>
      </c>
      <c r="B14" s="193"/>
      <c r="C14" s="194">
        <f t="shared" ref="C14:I14" si="0">SUM(C9:C13)</f>
        <v>59.000000000000007</v>
      </c>
      <c r="D14" s="193"/>
      <c r="E14" s="194">
        <f t="shared" si="0"/>
        <v>0</v>
      </c>
      <c r="F14" s="193"/>
      <c r="G14" s="193"/>
      <c r="H14" s="193"/>
      <c r="I14" s="194">
        <f t="shared" si="0"/>
        <v>64.820000000000007</v>
      </c>
      <c r="J14" s="193"/>
      <c r="K14" s="193"/>
    </row>
    <row r="15" spans="1:12" x14ac:dyDescent="0.25">
      <c r="A15" s="260" t="s">
        <v>9</v>
      </c>
      <c r="B15" s="261"/>
      <c r="C15" s="261"/>
      <c r="D15" s="261"/>
      <c r="E15" s="261"/>
      <c r="F15" s="261"/>
      <c r="G15" s="261"/>
      <c r="H15" s="261"/>
      <c r="I15" s="262"/>
      <c r="J15" s="195"/>
      <c r="K15" s="195"/>
    </row>
    <row r="16" spans="1:12" x14ac:dyDescent="0.25">
      <c r="A16" s="196" t="s">
        <v>100</v>
      </c>
      <c r="B16" s="193">
        <v>250</v>
      </c>
      <c r="C16" s="193">
        <v>26</v>
      </c>
      <c r="D16" s="191"/>
      <c r="E16" s="191"/>
      <c r="F16" s="191">
        <v>250</v>
      </c>
      <c r="G16" s="193">
        <v>26</v>
      </c>
      <c r="H16" s="191">
        <v>250</v>
      </c>
      <c r="I16" s="191">
        <v>37.270000000000003</v>
      </c>
      <c r="J16" s="191">
        <v>250</v>
      </c>
      <c r="K16" s="191">
        <v>37.090000000000003</v>
      </c>
    </row>
    <row r="17" spans="1:11" x14ac:dyDescent="0.25">
      <c r="A17" s="197" t="s">
        <v>312</v>
      </c>
      <c r="B17" s="190">
        <v>200</v>
      </c>
      <c r="C17" s="190">
        <v>12.77</v>
      </c>
      <c r="D17" s="191"/>
      <c r="E17" s="191"/>
      <c r="F17" s="191">
        <v>200</v>
      </c>
      <c r="G17" s="190">
        <v>12.77</v>
      </c>
      <c r="H17" s="191">
        <v>200</v>
      </c>
      <c r="I17" s="191">
        <v>12.77</v>
      </c>
      <c r="J17" s="191">
        <v>200</v>
      </c>
      <c r="K17" s="191">
        <v>12.77</v>
      </c>
    </row>
    <row r="18" spans="1:11" x14ac:dyDescent="0.25">
      <c r="A18" s="197" t="s">
        <v>544</v>
      </c>
      <c r="B18" s="190">
        <v>70</v>
      </c>
      <c r="C18" s="190">
        <v>18.77</v>
      </c>
      <c r="D18" s="191"/>
      <c r="E18" s="191"/>
      <c r="F18" s="191">
        <v>80</v>
      </c>
      <c r="G18" s="190">
        <v>18.77</v>
      </c>
      <c r="H18" s="191">
        <v>80</v>
      </c>
      <c r="I18" s="191">
        <v>18.77</v>
      </c>
      <c r="J18" s="191">
        <v>80</v>
      </c>
      <c r="K18" s="191">
        <v>18.77</v>
      </c>
    </row>
    <row r="19" spans="1:11" x14ac:dyDescent="0.25">
      <c r="A19" s="197" t="s">
        <v>543</v>
      </c>
      <c r="B19" s="190">
        <v>200</v>
      </c>
      <c r="C19" s="190">
        <v>11.37</v>
      </c>
      <c r="D19" s="191"/>
      <c r="E19" s="191"/>
      <c r="F19" s="191">
        <v>200</v>
      </c>
      <c r="G19" s="190">
        <v>11.37</v>
      </c>
      <c r="H19" s="191">
        <v>200</v>
      </c>
      <c r="I19" s="191">
        <v>13.28</v>
      </c>
      <c r="J19" s="191">
        <v>200</v>
      </c>
      <c r="K19" s="191">
        <v>13.28</v>
      </c>
    </row>
    <row r="20" spans="1:11" x14ac:dyDescent="0.25">
      <c r="A20" s="197"/>
      <c r="B20" s="190"/>
      <c r="C20" s="190"/>
      <c r="D20" s="191"/>
      <c r="E20" s="191"/>
      <c r="F20" s="191"/>
      <c r="G20" s="190"/>
      <c r="H20" s="191"/>
      <c r="I20" s="191"/>
      <c r="J20" s="191"/>
      <c r="K20" s="191"/>
    </row>
    <row r="21" spans="1:11" x14ac:dyDescent="0.25">
      <c r="A21" s="197" t="s">
        <v>254</v>
      </c>
      <c r="B21" s="190">
        <v>50</v>
      </c>
      <c r="C21" s="190">
        <v>5.89</v>
      </c>
      <c r="D21" s="191"/>
      <c r="E21" s="191"/>
      <c r="F21" s="191">
        <v>50</v>
      </c>
      <c r="G21" s="190">
        <v>5.89</v>
      </c>
      <c r="H21" s="191">
        <v>50</v>
      </c>
      <c r="I21" s="191">
        <v>5.89</v>
      </c>
      <c r="J21" s="191">
        <v>50</v>
      </c>
      <c r="K21" s="191">
        <v>5.89</v>
      </c>
    </row>
    <row r="22" spans="1:11" x14ac:dyDescent="0.25">
      <c r="A22" s="197" t="s">
        <v>40</v>
      </c>
      <c r="B22" s="190">
        <v>50</v>
      </c>
      <c r="C22" s="190">
        <v>3.2</v>
      </c>
      <c r="D22" s="191"/>
      <c r="E22" s="191"/>
      <c r="F22" s="191">
        <v>50</v>
      </c>
      <c r="G22" s="190">
        <v>3.2</v>
      </c>
      <c r="H22" s="191">
        <v>50</v>
      </c>
      <c r="I22" s="191">
        <v>3.2</v>
      </c>
      <c r="J22" s="191">
        <v>50</v>
      </c>
      <c r="K22" s="191">
        <v>3.2</v>
      </c>
    </row>
    <row r="23" spans="1:11" x14ac:dyDescent="0.25">
      <c r="A23" s="192" t="s">
        <v>77</v>
      </c>
      <c r="B23" s="193"/>
      <c r="C23" s="194">
        <f t="shared" ref="C23:I23" si="1">SUM(C16:C22)</f>
        <v>78</v>
      </c>
      <c r="D23" s="193"/>
      <c r="E23" s="193"/>
      <c r="F23" s="193"/>
      <c r="G23" s="194">
        <f t="shared" si="1"/>
        <v>78</v>
      </c>
      <c r="H23" s="193"/>
      <c r="I23" s="194">
        <f t="shared" si="1"/>
        <v>91.18</v>
      </c>
      <c r="J23" s="193"/>
      <c r="K23" s="194">
        <f>SUM(K16:K22)</f>
        <v>91</v>
      </c>
    </row>
    <row r="24" spans="1:11" x14ac:dyDescent="0.25">
      <c r="A24" s="263" t="s">
        <v>472</v>
      </c>
      <c r="B24" s="264"/>
      <c r="C24" s="264"/>
      <c r="D24" s="264"/>
      <c r="E24" s="264"/>
      <c r="F24" s="264"/>
      <c r="G24" s="264"/>
      <c r="H24" s="264"/>
      <c r="I24" s="265"/>
      <c r="J24" s="195"/>
      <c r="K24" s="195"/>
    </row>
    <row r="25" spans="1:11" x14ac:dyDescent="0.25">
      <c r="A25" s="202"/>
      <c r="B25" s="198"/>
      <c r="C25" s="198"/>
      <c r="D25" s="199"/>
      <c r="E25" s="191"/>
      <c r="F25" s="198"/>
      <c r="G25" s="198"/>
      <c r="H25" s="198"/>
      <c r="I25" s="198"/>
      <c r="J25" s="198"/>
      <c r="K25" s="198"/>
    </row>
    <row r="26" spans="1:11" x14ac:dyDescent="0.25">
      <c r="A26" s="202"/>
      <c r="B26" s="198"/>
      <c r="C26" s="198"/>
      <c r="D26" s="191"/>
      <c r="E26" s="191"/>
      <c r="F26" s="198"/>
      <c r="G26" s="198"/>
      <c r="H26" s="198"/>
      <c r="I26" s="198"/>
      <c r="J26" s="198"/>
      <c r="K26" s="198"/>
    </row>
    <row r="27" spans="1:11" ht="22.5" customHeight="1" x14ac:dyDescent="0.25">
      <c r="A27" s="192" t="s">
        <v>77</v>
      </c>
      <c r="B27" s="193"/>
      <c r="C27" s="193"/>
      <c r="D27" s="193"/>
      <c r="E27" s="193">
        <f>SUM(E25:E26)</f>
        <v>0</v>
      </c>
      <c r="F27" s="193"/>
      <c r="G27" s="193"/>
      <c r="H27" s="193"/>
      <c r="I27" s="193"/>
      <c r="J27" s="193"/>
      <c r="K27" s="193"/>
    </row>
    <row r="28" spans="1:11" x14ac:dyDescent="0.25">
      <c r="A28" s="200" t="s">
        <v>473</v>
      </c>
      <c r="B28" s="193"/>
      <c r="C28" s="194">
        <f>C14+C23+C27</f>
        <v>137</v>
      </c>
      <c r="D28" s="201"/>
      <c r="E28" s="194">
        <f>E14+E23+E27</f>
        <v>0</v>
      </c>
      <c r="F28" s="201"/>
      <c r="G28" s="194">
        <f>G14+G23+G27</f>
        <v>78</v>
      </c>
      <c r="H28" s="201"/>
      <c r="I28" s="194">
        <f>I14+I23+I27</f>
        <v>156</v>
      </c>
      <c r="J28" s="201"/>
      <c r="K28" s="194">
        <f>K14+K23+K27</f>
        <v>91</v>
      </c>
    </row>
    <row r="29" spans="1:11" ht="18.75" x14ac:dyDescent="0.3">
      <c r="A29" s="185"/>
      <c r="B29" s="186"/>
      <c r="C29" s="186"/>
      <c r="D29" s="186"/>
      <c r="E29" s="186"/>
      <c r="F29" s="186"/>
      <c r="G29" s="186"/>
      <c r="H29" s="186"/>
      <c r="I29" s="186"/>
    </row>
    <row r="30" spans="1:11" ht="18.75" x14ac:dyDescent="0.3">
      <c r="A30" s="3" t="s">
        <v>7</v>
      </c>
      <c r="B30" s="3"/>
      <c r="C30" s="3"/>
      <c r="D30" s="3"/>
      <c r="E30" s="3"/>
    </row>
    <row r="31" spans="1:11" ht="18.75" x14ac:dyDescent="0.3">
      <c r="A31" s="3" t="s">
        <v>8</v>
      </c>
      <c r="B31" s="3"/>
      <c r="C31" s="3"/>
      <c r="D31" s="3"/>
      <c r="E31" s="3"/>
    </row>
    <row r="32" spans="1:11" ht="18.75" x14ac:dyDescent="0.3">
      <c r="A32" s="3"/>
      <c r="B32" s="3"/>
      <c r="C32" s="3"/>
      <c r="D32" s="3"/>
      <c r="E32" s="3"/>
    </row>
  </sheetData>
  <mergeCells count="14">
    <mergeCell ref="J6:K6"/>
    <mergeCell ref="A15:I15"/>
    <mergeCell ref="A8:I8"/>
    <mergeCell ref="A24:I24"/>
    <mergeCell ref="A1:I1"/>
    <mergeCell ref="A2:I2"/>
    <mergeCell ref="A3:I3"/>
    <mergeCell ref="A4:I4"/>
    <mergeCell ref="A5:I5"/>
    <mergeCell ref="A6:A7"/>
    <mergeCell ref="D6:E6"/>
    <mergeCell ref="F6:G6"/>
    <mergeCell ref="H6:I6"/>
    <mergeCell ref="B6:C6"/>
  </mergeCells>
  <pageMargins left="0.25" right="0.25" top="0.75" bottom="0.75" header="0.3" footer="0.3"/>
  <pageSetup paperSize="9" scale="92" fitToWidth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80" zoomScaleNormal="80" zoomScalePageLayoutView="70" workbookViewId="0">
      <selection activeCell="J12" sqref="J12"/>
    </sheetView>
  </sheetViews>
  <sheetFormatPr defaultRowHeight="15" x14ac:dyDescent="0.25"/>
  <cols>
    <col min="1" max="1" width="62.5703125" customWidth="1"/>
    <col min="2" max="3" width="18.28515625" customWidth="1"/>
    <col min="4" max="4" width="18.5703125" customWidth="1"/>
    <col min="5" max="5" width="18.28515625" customWidth="1"/>
  </cols>
  <sheetData>
    <row r="1" spans="1:5" ht="18.75" x14ac:dyDescent="0.3">
      <c r="A1" s="241" t="s">
        <v>0</v>
      </c>
      <c r="B1" s="241"/>
      <c r="C1" s="241"/>
      <c r="D1" s="241"/>
      <c r="E1" s="241"/>
    </row>
    <row r="2" spans="1:5" ht="18.75" x14ac:dyDescent="0.3">
      <c r="A2" s="241" t="s">
        <v>1</v>
      </c>
      <c r="B2" s="241"/>
      <c r="C2" s="241"/>
      <c r="D2" s="241"/>
      <c r="E2" s="241"/>
    </row>
    <row r="3" spans="1:5" ht="18.75" x14ac:dyDescent="0.3">
      <c r="A3" s="2"/>
      <c r="B3" s="2"/>
      <c r="C3" s="2"/>
      <c r="D3" s="2"/>
      <c r="E3" s="2"/>
    </row>
    <row r="4" spans="1:5" ht="18.75" x14ac:dyDescent="0.3">
      <c r="A4" s="242" t="s">
        <v>2</v>
      </c>
      <c r="B4" s="242"/>
      <c r="C4" s="242"/>
      <c r="D4" s="242"/>
      <c r="E4" s="242"/>
    </row>
    <row r="5" spans="1:5" ht="18.75" x14ac:dyDescent="0.3">
      <c r="A5" s="242" t="s">
        <v>3</v>
      </c>
      <c r="B5" s="242"/>
      <c r="C5" s="242"/>
      <c r="D5" s="242"/>
      <c r="E5" s="242"/>
    </row>
    <row r="6" spans="1:5" ht="18.75" x14ac:dyDescent="0.3">
      <c r="A6" s="246" t="s">
        <v>32</v>
      </c>
      <c r="B6" s="246"/>
      <c r="C6" s="246"/>
      <c r="D6" s="246"/>
      <c r="E6" s="246"/>
    </row>
    <row r="7" spans="1:5" ht="18.75" x14ac:dyDescent="0.3">
      <c r="A7" s="247" t="s">
        <v>4</v>
      </c>
      <c r="B7" s="249" t="s">
        <v>12</v>
      </c>
      <c r="C7" s="249"/>
      <c r="D7" s="249" t="s">
        <v>13</v>
      </c>
      <c r="E7" s="249"/>
    </row>
    <row r="8" spans="1:5" ht="18.75" x14ac:dyDescent="0.3">
      <c r="A8" s="248"/>
      <c r="B8" s="9" t="s">
        <v>5</v>
      </c>
      <c r="C8" s="9" t="s">
        <v>6</v>
      </c>
      <c r="D8" s="9" t="s">
        <v>5</v>
      </c>
      <c r="E8" s="9" t="s">
        <v>6</v>
      </c>
    </row>
    <row r="9" spans="1:5" ht="18.75" x14ac:dyDescent="0.3">
      <c r="A9" s="243" t="s">
        <v>9</v>
      </c>
      <c r="B9" s="244"/>
      <c r="C9" s="244"/>
      <c r="D9" s="244"/>
      <c r="E9" s="245"/>
    </row>
    <row r="10" spans="1:5" ht="18.75" x14ac:dyDescent="0.3">
      <c r="A10" s="1" t="s">
        <v>33</v>
      </c>
      <c r="B10" s="5">
        <v>250</v>
      </c>
      <c r="C10" s="11">
        <v>22.1</v>
      </c>
      <c r="D10" s="5">
        <v>250</v>
      </c>
      <c r="E10" s="11">
        <v>22.1</v>
      </c>
    </row>
    <row r="11" spans="1:5" ht="18.75" x14ac:dyDescent="0.3">
      <c r="A11" s="1" t="s">
        <v>34</v>
      </c>
      <c r="B11" s="5">
        <v>106</v>
      </c>
      <c r="C11" s="11">
        <v>5.2</v>
      </c>
      <c r="D11" s="5"/>
      <c r="E11" s="11"/>
    </row>
    <row r="12" spans="1:5" ht="18.75" x14ac:dyDescent="0.3">
      <c r="A12" s="1" t="s">
        <v>35</v>
      </c>
      <c r="B12" s="5">
        <v>150</v>
      </c>
      <c r="C12" s="11">
        <v>11.46</v>
      </c>
      <c r="D12" s="5">
        <v>150</v>
      </c>
      <c r="E12" s="11">
        <v>11.46</v>
      </c>
    </row>
    <row r="13" spans="1:5" ht="18.75" x14ac:dyDescent="0.3">
      <c r="A13" s="1" t="s">
        <v>36</v>
      </c>
      <c r="B13" s="5">
        <v>50</v>
      </c>
      <c r="C13" s="11">
        <v>4.5599999999999996</v>
      </c>
      <c r="D13" s="5">
        <v>40</v>
      </c>
      <c r="E13" s="11">
        <v>3.6</v>
      </c>
    </row>
    <row r="14" spans="1:5" ht="18.75" x14ac:dyDescent="0.3">
      <c r="A14" s="1" t="s">
        <v>37</v>
      </c>
      <c r="B14" s="5">
        <v>100</v>
      </c>
      <c r="C14" s="11">
        <v>24.3</v>
      </c>
      <c r="D14" s="5">
        <v>100</v>
      </c>
      <c r="E14" s="11">
        <v>24.3</v>
      </c>
    </row>
    <row r="15" spans="1:5" ht="18.75" x14ac:dyDescent="0.3">
      <c r="A15" s="1" t="s">
        <v>38</v>
      </c>
      <c r="B15" s="5">
        <v>0.2</v>
      </c>
      <c r="C15" s="11">
        <v>8.5500000000000007</v>
      </c>
      <c r="D15" s="5">
        <v>0.2</v>
      </c>
      <c r="E15" s="11">
        <v>8.5500000000000007</v>
      </c>
    </row>
    <row r="16" spans="1:5" ht="18.75" x14ac:dyDescent="0.3">
      <c r="A16" s="1" t="s">
        <v>39</v>
      </c>
      <c r="B16" s="5">
        <v>0.03</v>
      </c>
      <c r="C16" s="11">
        <v>4.5</v>
      </c>
      <c r="D16" s="5"/>
      <c r="E16" s="11"/>
    </row>
    <row r="17" spans="1:5" ht="18.75" x14ac:dyDescent="0.3">
      <c r="A17" s="1" t="s">
        <v>40</v>
      </c>
      <c r="B17" s="5">
        <v>0.05</v>
      </c>
      <c r="C17" s="11">
        <v>2.2999999999999998</v>
      </c>
      <c r="D17" s="5">
        <v>0.05</v>
      </c>
      <c r="E17" s="11">
        <v>2</v>
      </c>
    </row>
    <row r="18" spans="1:5" ht="18.75" x14ac:dyDescent="0.3">
      <c r="A18" s="1"/>
      <c r="B18" s="5"/>
      <c r="C18" s="11"/>
      <c r="D18" s="5"/>
      <c r="E18" s="11"/>
    </row>
    <row r="19" spans="1:5" ht="18.75" x14ac:dyDescent="0.3">
      <c r="A19" s="1"/>
      <c r="B19" s="5"/>
      <c r="C19" s="11"/>
      <c r="D19" s="5"/>
      <c r="E19" s="11"/>
    </row>
    <row r="20" spans="1:5" ht="18.75" x14ac:dyDescent="0.3">
      <c r="A20" s="1"/>
      <c r="B20" s="5"/>
      <c r="C20" s="11"/>
      <c r="D20" s="5"/>
      <c r="E20" s="11"/>
    </row>
    <row r="21" spans="1:5" ht="18.75" x14ac:dyDescent="0.3">
      <c r="A21" s="1"/>
      <c r="B21" s="5"/>
      <c r="C21" s="11"/>
      <c r="D21" s="5"/>
      <c r="E21" s="11"/>
    </row>
    <row r="22" spans="1:5" ht="18.75" x14ac:dyDescent="0.3">
      <c r="A22" s="4" t="s">
        <v>14</v>
      </c>
      <c r="B22" s="5"/>
      <c r="C22" s="11"/>
      <c r="D22" s="5"/>
      <c r="E22" s="11"/>
    </row>
    <row r="23" spans="1:5" ht="18.75" x14ac:dyDescent="0.3">
      <c r="A23" s="3"/>
      <c r="B23" s="6"/>
      <c r="C23" s="7">
        <f>SUM(C10:C22)</f>
        <v>82.97</v>
      </c>
      <c r="D23" s="6"/>
      <c r="E23" s="7">
        <f>SUM(E10:E22)</f>
        <v>72.010000000000005</v>
      </c>
    </row>
    <row r="24" spans="1:5" ht="18.75" x14ac:dyDescent="0.3">
      <c r="A24" s="3" t="s">
        <v>7</v>
      </c>
    </row>
    <row r="25" spans="1:5" ht="18.75" x14ac:dyDescent="0.3">
      <c r="A25" s="3" t="s">
        <v>8</v>
      </c>
    </row>
    <row r="26" spans="1:5" ht="18.75" x14ac:dyDescent="0.3">
      <c r="A26" s="3"/>
    </row>
  </sheetData>
  <mergeCells count="9">
    <mergeCell ref="A9:E9"/>
    <mergeCell ref="A1:E1"/>
    <mergeCell ref="A2:E2"/>
    <mergeCell ref="A4:E4"/>
    <mergeCell ref="A5:E5"/>
    <mergeCell ref="A6:E6"/>
    <mergeCell ref="A7:A8"/>
    <mergeCell ref="B7:C7"/>
    <mergeCell ref="D7:E7"/>
  </mergeCells>
  <pageMargins left="0.25" right="0.25" top="0.75" bottom="0.75" header="0.3" footer="0.3"/>
  <pageSetup paperSize="9"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zoomScale="70" zoomScaleNormal="70" zoomScalePageLayoutView="70" workbookViewId="0">
      <selection activeCell="A14" sqref="A14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461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60" t="s">
        <v>5</v>
      </c>
      <c r="C8" s="160" t="s">
        <v>6</v>
      </c>
      <c r="D8" s="160" t="s">
        <v>5</v>
      </c>
      <c r="E8" s="160" t="s">
        <v>6</v>
      </c>
      <c r="F8" s="160" t="s">
        <v>5</v>
      </c>
      <c r="G8" s="160" t="s">
        <v>6</v>
      </c>
      <c r="J8" s="22"/>
    </row>
    <row r="9" spans="1:10" ht="18.75" x14ac:dyDescent="0.3">
      <c r="A9" s="159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353</v>
      </c>
      <c r="B10" s="29">
        <v>200</v>
      </c>
      <c r="C10" s="29">
        <v>19.100000000000001</v>
      </c>
      <c r="D10" s="12"/>
      <c r="E10" s="12"/>
      <c r="F10" s="12"/>
      <c r="G10" s="12"/>
    </row>
    <row r="11" spans="1:10" ht="18.75" x14ac:dyDescent="0.3">
      <c r="A11" s="18" t="s">
        <v>202</v>
      </c>
      <c r="B11" s="117">
        <v>200</v>
      </c>
      <c r="C11" s="29">
        <v>2.8</v>
      </c>
      <c r="D11" s="12"/>
      <c r="E11" s="12"/>
      <c r="F11" s="12"/>
      <c r="G11" s="12"/>
    </row>
    <row r="12" spans="1:10" ht="18.75" x14ac:dyDescent="0.3">
      <c r="A12" s="18" t="s">
        <v>40</v>
      </c>
      <c r="B12" s="29">
        <v>50</v>
      </c>
      <c r="C12" s="119">
        <v>2.5</v>
      </c>
      <c r="D12" s="12"/>
      <c r="E12" s="12"/>
      <c r="F12" s="12"/>
      <c r="G12" s="12"/>
    </row>
    <row r="13" spans="1:10" ht="18.75" x14ac:dyDescent="0.3">
      <c r="A13" s="18" t="s">
        <v>43</v>
      </c>
      <c r="B13" s="29">
        <v>110</v>
      </c>
      <c r="C13" s="119">
        <v>21.6</v>
      </c>
      <c r="D13" s="12"/>
      <c r="E13" s="12"/>
      <c r="F13" s="12"/>
      <c r="G13" s="12"/>
    </row>
    <row r="14" spans="1:10" ht="18.75" x14ac:dyDescent="0.3">
      <c r="A14" s="106" t="s">
        <v>69</v>
      </c>
      <c r="B14" s="29">
        <v>45</v>
      </c>
      <c r="C14" s="119">
        <v>19</v>
      </c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33</v>
      </c>
      <c r="B16" s="29">
        <v>250</v>
      </c>
      <c r="C16" s="29">
        <v>35</v>
      </c>
      <c r="D16" s="12">
        <v>250</v>
      </c>
      <c r="E16" s="12">
        <v>35</v>
      </c>
      <c r="F16" s="12">
        <v>250</v>
      </c>
      <c r="G16" s="12">
        <v>27</v>
      </c>
    </row>
    <row r="17" spans="1:10" ht="18.75" x14ac:dyDescent="0.3">
      <c r="A17" s="21" t="s">
        <v>354</v>
      </c>
      <c r="B17" s="117">
        <v>200</v>
      </c>
      <c r="C17" s="117">
        <v>10.8</v>
      </c>
      <c r="D17" s="117">
        <v>200</v>
      </c>
      <c r="E17" s="118">
        <v>10.8</v>
      </c>
      <c r="F17" s="117">
        <v>200</v>
      </c>
      <c r="G17" s="118">
        <v>10.8</v>
      </c>
    </row>
    <row r="18" spans="1:10" ht="18.75" x14ac:dyDescent="0.3">
      <c r="A18" s="21" t="s">
        <v>377</v>
      </c>
      <c r="B18" s="118">
        <v>80</v>
      </c>
      <c r="C18" s="118">
        <v>18.600000000000001</v>
      </c>
      <c r="D18" s="118">
        <v>80</v>
      </c>
      <c r="E18" s="118">
        <v>18.600000000000001</v>
      </c>
      <c r="F18" s="118">
        <v>80</v>
      </c>
      <c r="G18" s="118">
        <v>18.600000000000001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118</v>
      </c>
      <c r="B20" s="118">
        <v>200</v>
      </c>
      <c r="C20" s="118">
        <v>11.4</v>
      </c>
      <c r="D20" s="118">
        <v>200</v>
      </c>
      <c r="E20" s="118">
        <v>11.4</v>
      </c>
      <c r="F20" s="118">
        <v>200</v>
      </c>
      <c r="G20" s="118">
        <v>11.4</v>
      </c>
    </row>
    <row r="21" spans="1:10" ht="18.75" x14ac:dyDescent="0.3">
      <c r="A21" s="21" t="s">
        <v>254</v>
      </c>
      <c r="B21" s="120">
        <v>50</v>
      </c>
      <c r="C21" s="120">
        <v>5.8</v>
      </c>
      <c r="D21" s="120">
        <v>50</v>
      </c>
      <c r="E21" s="120">
        <v>5.8</v>
      </c>
      <c r="F21" s="120">
        <v>50</v>
      </c>
      <c r="G21" s="120">
        <v>5.8</v>
      </c>
    </row>
    <row r="22" spans="1:10" ht="18.75" x14ac:dyDescent="0.3">
      <c r="A22" s="21" t="s">
        <v>43</v>
      </c>
      <c r="B22" s="120">
        <v>37</v>
      </c>
      <c r="C22" s="120">
        <v>6.9</v>
      </c>
      <c r="D22" s="120">
        <v>37</v>
      </c>
      <c r="E22" s="120">
        <v>6.9</v>
      </c>
      <c r="F22" s="120">
        <v>12</v>
      </c>
      <c r="G22" s="120">
        <v>1.9</v>
      </c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156.00000000000003</v>
      </c>
      <c r="D26" s="7"/>
      <c r="E26" s="7">
        <f>SUM(E10:E24)</f>
        <v>91.000000000000014</v>
      </c>
      <c r="F26" s="7"/>
      <c r="G26" s="7">
        <f>SUM(G10:G24)</f>
        <v>78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zoomScale="70" zoomScaleNormal="70" zoomScalePageLayoutView="70" workbookViewId="0">
      <selection activeCell="G24" sqref="G24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442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58" t="s">
        <v>5</v>
      </c>
      <c r="C8" s="158" t="s">
        <v>6</v>
      </c>
      <c r="D8" s="158" t="s">
        <v>5</v>
      </c>
      <c r="E8" s="158" t="s">
        <v>6</v>
      </c>
      <c r="F8" s="158" t="s">
        <v>5</v>
      </c>
      <c r="G8" s="158" t="s">
        <v>6</v>
      </c>
      <c r="J8" s="22"/>
    </row>
    <row r="9" spans="1:10" ht="18.75" x14ac:dyDescent="0.3">
      <c r="A9" s="157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443</v>
      </c>
      <c r="B10" s="29">
        <v>150</v>
      </c>
      <c r="C10" s="29">
        <v>15.5</v>
      </c>
      <c r="D10" s="12"/>
      <c r="E10" s="12"/>
      <c r="F10" s="12"/>
      <c r="G10" s="12"/>
    </row>
    <row r="11" spans="1:10" ht="18.75" x14ac:dyDescent="0.3">
      <c r="A11" s="18" t="s">
        <v>271</v>
      </c>
      <c r="B11" s="117">
        <v>200</v>
      </c>
      <c r="C11" s="29">
        <v>23.4</v>
      </c>
      <c r="D11" s="12"/>
      <c r="E11" s="12"/>
      <c r="F11" s="12"/>
      <c r="G11" s="12"/>
    </row>
    <row r="12" spans="1:10" ht="18.75" x14ac:dyDescent="0.3">
      <c r="A12" s="18" t="s">
        <v>40</v>
      </c>
      <c r="B12" s="29">
        <v>50</v>
      </c>
      <c r="C12" s="119">
        <v>2.5</v>
      </c>
      <c r="D12" s="12"/>
      <c r="E12" s="12"/>
      <c r="F12" s="12"/>
      <c r="G12" s="12"/>
    </row>
    <row r="13" spans="1:10" ht="18.75" x14ac:dyDescent="0.3">
      <c r="A13" s="18" t="s">
        <v>43</v>
      </c>
      <c r="B13" s="29">
        <v>81</v>
      </c>
      <c r="C13" s="119">
        <v>23.6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444</v>
      </c>
      <c r="B16" s="29">
        <v>250</v>
      </c>
      <c r="C16" s="29">
        <v>24.3</v>
      </c>
      <c r="D16" s="12">
        <v>250</v>
      </c>
      <c r="E16" s="12">
        <v>24.3</v>
      </c>
      <c r="F16" s="12">
        <v>250</v>
      </c>
      <c r="G16" s="12">
        <v>24.3</v>
      </c>
    </row>
    <row r="17" spans="1:10" ht="18.75" x14ac:dyDescent="0.3">
      <c r="A17" s="21" t="s">
        <v>445</v>
      </c>
      <c r="B17" s="117">
        <v>200</v>
      </c>
      <c r="C17" s="117">
        <v>11.6</v>
      </c>
      <c r="D17" s="117">
        <v>200</v>
      </c>
      <c r="E17" s="118">
        <v>11.6</v>
      </c>
      <c r="F17" s="117">
        <v>200</v>
      </c>
      <c r="G17" s="118">
        <v>11.6</v>
      </c>
    </row>
    <row r="18" spans="1:10" ht="18.75" x14ac:dyDescent="0.3">
      <c r="A18" s="21" t="s">
        <v>241</v>
      </c>
      <c r="B18" s="118">
        <v>100</v>
      </c>
      <c r="C18" s="118">
        <v>18.100000000000001</v>
      </c>
      <c r="D18" s="118">
        <v>100</v>
      </c>
      <c r="E18" s="118">
        <v>18.100000000000001</v>
      </c>
      <c r="F18" s="118">
        <v>100</v>
      </c>
      <c r="G18" s="118">
        <v>18.100000000000001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198</v>
      </c>
      <c r="B20" s="118">
        <v>200</v>
      </c>
      <c r="C20" s="118">
        <v>8.9</v>
      </c>
      <c r="D20" s="118">
        <v>200</v>
      </c>
      <c r="E20" s="118">
        <v>8.9</v>
      </c>
      <c r="F20" s="118">
        <v>200</v>
      </c>
      <c r="G20" s="118">
        <v>8.9</v>
      </c>
    </row>
    <row r="21" spans="1:10" ht="18.75" x14ac:dyDescent="0.3">
      <c r="A21" s="21" t="s">
        <v>92</v>
      </c>
      <c r="B21" s="120">
        <v>29</v>
      </c>
      <c r="C21" s="120">
        <v>7.2</v>
      </c>
      <c r="D21" s="120">
        <v>29</v>
      </c>
      <c r="E21" s="120">
        <v>7.2</v>
      </c>
      <c r="F21" s="120">
        <v>29</v>
      </c>
      <c r="G21" s="120">
        <v>7.2</v>
      </c>
    </row>
    <row r="22" spans="1:10" ht="18.75" x14ac:dyDescent="0.3">
      <c r="A22" s="21" t="s">
        <v>39</v>
      </c>
      <c r="B22" s="120">
        <v>73</v>
      </c>
      <c r="C22" s="120">
        <v>18.399999999999999</v>
      </c>
      <c r="D22" s="120">
        <v>73</v>
      </c>
      <c r="E22" s="120">
        <v>18.399999999999999</v>
      </c>
      <c r="F22" s="120">
        <v>22</v>
      </c>
      <c r="G22" s="120">
        <v>5.4</v>
      </c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156</v>
      </c>
      <c r="D26" s="7"/>
      <c r="E26" s="7">
        <f>SUM(E10:E24)</f>
        <v>91</v>
      </c>
      <c r="F26" s="7"/>
      <c r="G26" s="7">
        <f>SUM(G10:G24)</f>
        <v>78.000000000000014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zoomScale="70" zoomScaleNormal="70" zoomScalePageLayoutView="70" workbookViewId="0">
      <selection activeCell="D12" sqref="D12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435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58" t="s">
        <v>5</v>
      </c>
      <c r="C8" s="158" t="s">
        <v>6</v>
      </c>
      <c r="D8" s="158" t="s">
        <v>5</v>
      </c>
      <c r="E8" s="158" t="s">
        <v>6</v>
      </c>
      <c r="F8" s="158" t="s">
        <v>5</v>
      </c>
      <c r="G8" s="158" t="s">
        <v>6</v>
      </c>
      <c r="J8" s="22"/>
    </row>
    <row r="9" spans="1:10" ht="18.75" x14ac:dyDescent="0.3">
      <c r="A9" s="157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436</v>
      </c>
      <c r="B10" s="29">
        <v>150</v>
      </c>
      <c r="C10" s="29">
        <v>14.3</v>
      </c>
      <c r="D10" s="12"/>
      <c r="E10" s="12"/>
      <c r="F10" s="12"/>
      <c r="G10" s="12"/>
    </row>
    <row r="11" spans="1:10" ht="18.75" x14ac:dyDescent="0.3">
      <c r="A11" s="18" t="s">
        <v>164</v>
      </c>
      <c r="B11" s="117">
        <v>200</v>
      </c>
      <c r="C11" s="29">
        <v>12.2</v>
      </c>
      <c r="D11" s="12"/>
      <c r="E11" s="12"/>
      <c r="F11" s="12"/>
      <c r="G11" s="12"/>
    </row>
    <row r="12" spans="1:10" ht="18.75" x14ac:dyDescent="0.3">
      <c r="A12" s="18" t="s">
        <v>40</v>
      </c>
      <c r="B12" s="29">
        <v>50</v>
      </c>
      <c r="C12" s="119">
        <v>2.5</v>
      </c>
      <c r="D12" s="12"/>
      <c r="E12" s="12"/>
      <c r="F12" s="12"/>
      <c r="G12" s="12"/>
    </row>
    <row r="13" spans="1:10" ht="18.75" x14ac:dyDescent="0.3">
      <c r="A13" s="18" t="s">
        <v>258</v>
      </c>
      <c r="B13" s="29">
        <v>40</v>
      </c>
      <c r="C13" s="119">
        <v>36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437</v>
      </c>
      <c r="B16" s="29">
        <v>250</v>
      </c>
      <c r="C16" s="29">
        <v>15.3</v>
      </c>
      <c r="D16" s="12">
        <v>250</v>
      </c>
      <c r="E16" s="12">
        <v>15.3</v>
      </c>
      <c r="F16" s="12">
        <v>250</v>
      </c>
      <c r="G16" s="12">
        <v>15.3</v>
      </c>
    </row>
    <row r="17" spans="1:10" ht="18.75" x14ac:dyDescent="0.3">
      <c r="A17" s="21" t="s">
        <v>290</v>
      </c>
      <c r="B17" s="117">
        <v>200</v>
      </c>
      <c r="C17" s="117">
        <v>13.8</v>
      </c>
      <c r="D17" s="117">
        <v>200</v>
      </c>
      <c r="E17" s="118">
        <v>13.8</v>
      </c>
      <c r="F17" s="117">
        <v>200</v>
      </c>
      <c r="G17" s="118">
        <v>13.8</v>
      </c>
    </row>
    <row r="18" spans="1:10" ht="18.75" x14ac:dyDescent="0.3">
      <c r="A18" s="21" t="s">
        <v>438</v>
      </c>
      <c r="B18" s="118">
        <v>80</v>
      </c>
      <c r="C18" s="118">
        <v>21.3</v>
      </c>
      <c r="D18" s="118">
        <v>80</v>
      </c>
      <c r="E18" s="118">
        <v>21.3</v>
      </c>
      <c r="F18" s="118">
        <v>80</v>
      </c>
      <c r="G18" s="118">
        <v>21.3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198</v>
      </c>
      <c r="B20" s="118">
        <v>200</v>
      </c>
      <c r="C20" s="118">
        <v>8.9</v>
      </c>
      <c r="D20" s="118">
        <v>200</v>
      </c>
      <c r="E20" s="118">
        <v>8.9</v>
      </c>
      <c r="F20" s="118">
        <v>200</v>
      </c>
      <c r="G20" s="118">
        <v>8.9</v>
      </c>
    </row>
    <row r="21" spans="1:10" ht="18.75" x14ac:dyDescent="0.3">
      <c r="A21" s="21" t="s">
        <v>296</v>
      </c>
      <c r="B21" s="120" t="s">
        <v>440</v>
      </c>
      <c r="C21" s="120">
        <v>13.3</v>
      </c>
      <c r="D21" s="120" t="s">
        <v>440</v>
      </c>
      <c r="E21" s="120">
        <v>13.3</v>
      </c>
      <c r="F21" s="120" t="s">
        <v>441</v>
      </c>
      <c r="G21" s="120">
        <v>16.2</v>
      </c>
    </row>
    <row r="22" spans="1:10" ht="18.75" x14ac:dyDescent="0.3">
      <c r="A22" s="21" t="s">
        <v>439</v>
      </c>
      <c r="B22" s="120">
        <v>80</v>
      </c>
      <c r="C22" s="120">
        <v>15.9</v>
      </c>
      <c r="D22" s="120">
        <v>80</v>
      </c>
      <c r="E22" s="120">
        <v>15.9</v>
      </c>
      <c r="F22" s="120"/>
      <c r="G22" s="120"/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156</v>
      </c>
      <c r="D26" s="7"/>
      <c r="E26" s="7">
        <f>SUM(E10:E24)</f>
        <v>91.000000000000014</v>
      </c>
      <c r="F26" s="7"/>
      <c r="G26" s="7">
        <f>SUM(G10:G24)</f>
        <v>78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zoomScale="70" zoomScaleNormal="70" zoomScalePageLayoutView="70" workbookViewId="0">
      <selection activeCell="B14" sqref="B14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431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56" t="s">
        <v>5</v>
      </c>
      <c r="C8" s="156" t="s">
        <v>6</v>
      </c>
      <c r="D8" s="156" t="s">
        <v>5</v>
      </c>
      <c r="E8" s="156" t="s">
        <v>6</v>
      </c>
      <c r="F8" s="156" t="s">
        <v>5</v>
      </c>
      <c r="G8" s="156" t="s">
        <v>6</v>
      </c>
      <c r="J8" s="22"/>
    </row>
    <row r="9" spans="1:10" ht="18.75" x14ac:dyDescent="0.3">
      <c r="A9" s="155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202</v>
      </c>
      <c r="B10" s="29">
        <v>200</v>
      </c>
      <c r="C10" s="29">
        <v>2.8</v>
      </c>
      <c r="D10" s="12"/>
      <c r="E10" s="12"/>
      <c r="F10" s="12"/>
      <c r="G10" s="12"/>
    </row>
    <row r="11" spans="1:10" ht="18.75" x14ac:dyDescent="0.3">
      <c r="A11" s="18" t="s">
        <v>432</v>
      </c>
      <c r="B11" s="117">
        <v>120</v>
      </c>
      <c r="C11" s="29">
        <v>5</v>
      </c>
      <c r="D11" s="12"/>
      <c r="E11" s="12"/>
      <c r="F11" s="12"/>
      <c r="G11" s="12"/>
    </row>
    <row r="12" spans="1:10" ht="18.75" x14ac:dyDescent="0.3">
      <c r="A12" s="18" t="s">
        <v>40</v>
      </c>
      <c r="B12" s="29">
        <v>50</v>
      </c>
      <c r="C12" s="119">
        <v>2.5</v>
      </c>
      <c r="D12" s="12"/>
      <c r="E12" s="12"/>
      <c r="F12" s="12"/>
      <c r="G12" s="12"/>
    </row>
    <row r="13" spans="1:10" ht="18.75" x14ac:dyDescent="0.3">
      <c r="A13" s="18" t="s">
        <v>68</v>
      </c>
      <c r="B13" s="29">
        <v>200</v>
      </c>
      <c r="C13" s="119">
        <v>34</v>
      </c>
      <c r="D13" s="12"/>
      <c r="E13" s="12"/>
      <c r="F13" s="12"/>
      <c r="G13" s="12"/>
    </row>
    <row r="14" spans="1:10" ht="18.75" x14ac:dyDescent="0.3">
      <c r="A14" s="106" t="s">
        <v>39</v>
      </c>
      <c r="B14" s="29">
        <v>83</v>
      </c>
      <c r="C14" s="119">
        <v>20.7</v>
      </c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301</v>
      </c>
      <c r="B16" s="29">
        <v>250</v>
      </c>
      <c r="C16" s="29">
        <v>21.5</v>
      </c>
      <c r="D16" s="12">
        <v>250</v>
      </c>
      <c r="E16" s="12">
        <v>21.5</v>
      </c>
      <c r="F16" s="12">
        <v>250</v>
      </c>
      <c r="G16" s="12">
        <v>19.3</v>
      </c>
    </row>
    <row r="17" spans="1:10" ht="18.75" x14ac:dyDescent="0.3">
      <c r="A17" s="21" t="s">
        <v>433</v>
      </c>
      <c r="B17" s="117">
        <v>200</v>
      </c>
      <c r="C17" s="117">
        <v>15.6</v>
      </c>
      <c r="D17" s="117">
        <v>200</v>
      </c>
      <c r="E17" s="118">
        <v>15.6</v>
      </c>
      <c r="F17" s="117">
        <v>200</v>
      </c>
      <c r="G17" s="118">
        <v>15.6</v>
      </c>
    </row>
    <row r="18" spans="1:10" ht="18.75" x14ac:dyDescent="0.3">
      <c r="A18" s="21" t="s">
        <v>434</v>
      </c>
      <c r="B18" s="118">
        <v>80</v>
      </c>
      <c r="C18" s="118">
        <v>21.6</v>
      </c>
      <c r="D18" s="118">
        <v>80</v>
      </c>
      <c r="E18" s="118">
        <v>21.6</v>
      </c>
      <c r="F18" s="118">
        <v>80</v>
      </c>
      <c r="G18" s="118">
        <v>21.6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261</v>
      </c>
      <c r="B20" s="118">
        <v>200</v>
      </c>
      <c r="C20" s="118">
        <v>19</v>
      </c>
      <c r="D20" s="118">
        <v>200</v>
      </c>
      <c r="E20" s="118">
        <v>19</v>
      </c>
      <c r="F20" s="118">
        <v>200</v>
      </c>
      <c r="G20" s="118">
        <v>19</v>
      </c>
    </row>
    <row r="21" spans="1:10" ht="18.75" x14ac:dyDescent="0.3">
      <c r="A21" s="21" t="s">
        <v>303</v>
      </c>
      <c r="B21" s="120">
        <v>58</v>
      </c>
      <c r="C21" s="120">
        <v>10.8</v>
      </c>
      <c r="D21" s="120">
        <v>58</v>
      </c>
      <c r="E21" s="120">
        <v>10.8</v>
      </c>
      <c r="F21" s="120"/>
      <c r="G21" s="120"/>
    </row>
    <row r="22" spans="1:10" ht="18.75" x14ac:dyDescent="0.3">
      <c r="A22" s="21"/>
      <c r="B22" s="120"/>
      <c r="C22" s="120"/>
      <c r="D22" s="120"/>
      <c r="E22" s="120"/>
      <c r="F22" s="120"/>
      <c r="G22" s="120"/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156</v>
      </c>
      <c r="D26" s="7"/>
      <c r="E26" s="7">
        <f>SUM(E10:E24)</f>
        <v>91</v>
      </c>
      <c r="F26" s="7"/>
      <c r="G26" s="7">
        <f>SUM(G10:G24)</f>
        <v>78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zoomScale="70" zoomScaleNormal="70" zoomScalePageLayoutView="70" workbookViewId="0">
      <selection activeCell="D13" sqref="D13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426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54" t="s">
        <v>5</v>
      </c>
      <c r="C8" s="154" t="s">
        <v>6</v>
      </c>
      <c r="D8" s="154" t="s">
        <v>5</v>
      </c>
      <c r="E8" s="154" t="s">
        <v>6</v>
      </c>
      <c r="F8" s="154" t="s">
        <v>5</v>
      </c>
      <c r="G8" s="154" t="s">
        <v>6</v>
      </c>
      <c r="J8" s="22"/>
    </row>
    <row r="9" spans="1:10" ht="18.75" x14ac:dyDescent="0.3">
      <c r="A9" s="153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87</v>
      </c>
      <c r="B10" s="29">
        <v>200</v>
      </c>
      <c r="C10" s="29">
        <v>11.2</v>
      </c>
      <c r="D10" s="12"/>
      <c r="E10" s="12"/>
      <c r="F10" s="12"/>
      <c r="G10" s="12"/>
    </row>
    <row r="11" spans="1:10" ht="18.75" x14ac:dyDescent="0.3">
      <c r="A11" s="18" t="s">
        <v>137</v>
      </c>
      <c r="B11" s="117">
        <v>150</v>
      </c>
      <c r="C11" s="29">
        <v>12.3</v>
      </c>
      <c r="D11" s="12"/>
      <c r="E11" s="12"/>
      <c r="F11" s="12"/>
      <c r="G11" s="12"/>
    </row>
    <row r="12" spans="1:10" ht="18.75" x14ac:dyDescent="0.3">
      <c r="A12" s="18" t="s">
        <v>327</v>
      </c>
      <c r="B12" s="29" t="s">
        <v>351</v>
      </c>
      <c r="C12" s="119">
        <v>5.5</v>
      </c>
      <c r="D12" s="12"/>
      <c r="E12" s="12"/>
      <c r="F12" s="12"/>
      <c r="G12" s="12"/>
    </row>
    <row r="13" spans="1:10" ht="18.75" x14ac:dyDescent="0.3">
      <c r="A13" s="18" t="s">
        <v>427</v>
      </c>
      <c r="B13" s="29">
        <v>40</v>
      </c>
      <c r="C13" s="119">
        <v>36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107</v>
      </c>
      <c r="B16" s="29">
        <v>250</v>
      </c>
      <c r="C16" s="29">
        <v>23.9</v>
      </c>
      <c r="D16" s="12">
        <v>250</v>
      </c>
      <c r="E16" s="12">
        <v>23.9</v>
      </c>
      <c r="F16" s="12">
        <v>250</v>
      </c>
      <c r="G16" s="12">
        <v>23.9</v>
      </c>
    </row>
    <row r="17" spans="1:10" ht="18.75" x14ac:dyDescent="0.3">
      <c r="A17" s="21" t="s">
        <v>340</v>
      </c>
      <c r="B17" s="117">
        <v>200</v>
      </c>
      <c r="C17" s="117">
        <v>9.6999999999999993</v>
      </c>
      <c r="D17" s="117">
        <v>200</v>
      </c>
      <c r="E17" s="118">
        <v>9.6999999999999993</v>
      </c>
      <c r="F17" s="117">
        <v>200</v>
      </c>
      <c r="G17" s="118">
        <v>9.6999999999999993</v>
      </c>
    </row>
    <row r="18" spans="1:10" ht="18.75" x14ac:dyDescent="0.3">
      <c r="A18" s="21" t="s">
        <v>428</v>
      </c>
      <c r="B18" s="118">
        <v>80</v>
      </c>
      <c r="C18" s="118">
        <v>17.100000000000001</v>
      </c>
      <c r="D18" s="118">
        <v>80</v>
      </c>
      <c r="E18" s="118">
        <v>17.100000000000001</v>
      </c>
      <c r="F18" s="118">
        <v>80</v>
      </c>
      <c r="G18" s="118">
        <v>17.100000000000001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198</v>
      </c>
      <c r="B20" s="118">
        <v>200</v>
      </c>
      <c r="C20" s="118">
        <v>9.5</v>
      </c>
      <c r="D20" s="118">
        <v>200</v>
      </c>
      <c r="E20" s="118">
        <v>9.5</v>
      </c>
      <c r="F20" s="118">
        <v>200</v>
      </c>
      <c r="G20" s="118">
        <v>9.5</v>
      </c>
    </row>
    <row r="21" spans="1:10" ht="18.75" x14ac:dyDescent="0.3">
      <c r="A21" s="21" t="s">
        <v>429</v>
      </c>
      <c r="B21" s="120">
        <v>60</v>
      </c>
      <c r="C21" s="120">
        <v>15.3</v>
      </c>
      <c r="D21" s="120">
        <v>60</v>
      </c>
      <c r="E21" s="120">
        <v>15.3</v>
      </c>
      <c r="F21" s="120">
        <v>60</v>
      </c>
      <c r="G21" s="120">
        <v>15.3</v>
      </c>
    </row>
    <row r="22" spans="1:10" ht="18.75" x14ac:dyDescent="0.3">
      <c r="A22" s="21" t="s">
        <v>327</v>
      </c>
      <c r="B22" s="120" t="s">
        <v>430</v>
      </c>
      <c r="C22" s="120">
        <v>13</v>
      </c>
      <c r="D22" s="120" t="s">
        <v>430</v>
      </c>
      <c r="E22" s="120">
        <v>13</v>
      </c>
      <c r="F22" s="120"/>
      <c r="G22" s="120"/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156.00000000000003</v>
      </c>
      <c r="D26" s="7"/>
      <c r="E26" s="7">
        <f>SUM(E10:E24)</f>
        <v>91</v>
      </c>
      <c r="F26" s="7"/>
      <c r="G26" s="7">
        <f>SUM(G10:G24)</f>
        <v>78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zoomScale="70" zoomScaleNormal="70" zoomScalePageLayoutView="70" workbookViewId="0">
      <selection activeCell="A15" sqref="A15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471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52" t="s">
        <v>5</v>
      </c>
      <c r="C8" s="152" t="s">
        <v>6</v>
      </c>
      <c r="D8" s="152" t="s">
        <v>5</v>
      </c>
      <c r="E8" s="152" t="s">
        <v>6</v>
      </c>
      <c r="F8" s="152" t="s">
        <v>5</v>
      </c>
      <c r="G8" s="152" t="s">
        <v>6</v>
      </c>
      <c r="J8" s="22"/>
    </row>
    <row r="9" spans="1:10" ht="18.75" x14ac:dyDescent="0.3">
      <c r="A9" s="151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98</v>
      </c>
      <c r="B10" s="29">
        <v>200</v>
      </c>
      <c r="C10" s="29">
        <v>9.9</v>
      </c>
      <c r="D10" s="12"/>
      <c r="E10" s="12"/>
      <c r="F10" s="12"/>
      <c r="G10" s="12"/>
    </row>
    <row r="11" spans="1:10" ht="18.75" x14ac:dyDescent="0.3">
      <c r="A11" s="18" t="s">
        <v>90</v>
      </c>
      <c r="B11" s="117">
        <v>100</v>
      </c>
      <c r="C11" s="29">
        <v>28.3</v>
      </c>
      <c r="D11" s="12"/>
      <c r="E11" s="12"/>
      <c r="F11" s="12"/>
      <c r="G11" s="12"/>
    </row>
    <row r="12" spans="1:10" ht="18.75" x14ac:dyDescent="0.3">
      <c r="A12" s="18" t="s">
        <v>283</v>
      </c>
      <c r="B12" s="29" t="s">
        <v>388</v>
      </c>
      <c r="C12" s="119">
        <v>6.1</v>
      </c>
      <c r="D12" s="12"/>
      <c r="E12" s="12"/>
      <c r="F12" s="12"/>
      <c r="G12" s="12"/>
    </row>
    <row r="13" spans="1:10" ht="18.75" x14ac:dyDescent="0.3">
      <c r="A13" s="18" t="s">
        <v>43</v>
      </c>
      <c r="B13" s="29">
        <v>115</v>
      </c>
      <c r="C13" s="119">
        <v>20.7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104</v>
      </c>
      <c r="B16" s="29">
        <v>250</v>
      </c>
      <c r="C16" s="29">
        <v>20.8</v>
      </c>
      <c r="D16" s="12">
        <v>250</v>
      </c>
      <c r="E16" s="12">
        <v>20.8</v>
      </c>
      <c r="F16" s="12">
        <v>250</v>
      </c>
      <c r="G16" s="12">
        <v>18.600000000000001</v>
      </c>
    </row>
    <row r="17" spans="1:10" ht="18.75" x14ac:dyDescent="0.3">
      <c r="A17" s="21" t="s">
        <v>85</v>
      </c>
      <c r="B17" s="117">
        <v>140</v>
      </c>
      <c r="C17" s="117">
        <v>14.6</v>
      </c>
      <c r="D17" s="117">
        <v>140</v>
      </c>
      <c r="E17" s="118">
        <v>14.6</v>
      </c>
      <c r="F17" s="117">
        <v>140</v>
      </c>
      <c r="G17" s="118">
        <v>14.6</v>
      </c>
    </row>
    <row r="18" spans="1:10" ht="18.75" x14ac:dyDescent="0.3">
      <c r="A18" s="21" t="s">
        <v>86</v>
      </c>
      <c r="B18" s="118">
        <v>120</v>
      </c>
      <c r="C18" s="118">
        <v>26.1</v>
      </c>
      <c r="D18" s="118">
        <v>120</v>
      </c>
      <c r="E18" s="118">
        <v>26.1</v>
      </c>
      <c r="F18" s="118">
        <v>110</v>
      </c>
      <c r="G18" s="118">
        <v>25.4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164</v>
      </c>
      <c r="B20" s="118">
        <v>200</v>
      </c>
      <c r="C20" s="118">
        <v>16.899999999999999</v>
      </c>
      <c r="D20" s="118">
        <v>200</v>
      </c>
      <c r="E20" s="118">
        <v>16.899999999999999</v>
      </c>
      <c r="F20" s="118">
        <v>200</v>
      </c>
      <c r="G20" s="118">
        <v>16.899999999999999</v>
      </c>
    </row>
    <row r="21" spans="1:10" ht="18.75" x14ac:dyDescent="0.3">
      <c r="A21" s="21" t="s">
        <v>43</v>
      </c>
      <c r="B21" s="120">
        <v>56</v>
      </c>
      <c r="C21" s="120">
        <v>10.1</v>
      </c>
      <c r="D21" s="120">
        <v>56</v>
      </c>
      <c r="E21" s="120">
        <v>10.1</v>
      </c>
      <c r="F21" s="120"/>
      <c r="G21" s="120"/>
    </row>
    <row r="22" spans="1:10" ht="18.75" x14ac:dyDescent="0.3">
      <c r="A22" s="21"/>
      <c r="B22" s="120"/>
      <c r="C22" s="120"/>
      <c r="D22" s="120"/>
      <c r="E22" s="120"/>
      <c r="F22" s="120"/>
      <c r="G22" s="120"/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156</v>
      </c>
      <c r="D26" s="7"/>
      <c r="E26" s="7">
        <f>SUM(E10:E24)</f>
        <v>91</v>
      </c>
      <c r="F26" s="7"/>
      <c r="G26" s="7">
        <f>SUM(G10:G24)</f>
        <v>78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H22" sqref="H22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89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26" t="s">
        <v>5</v>
      </c>
      <c r="C8" s="26" t="s">
        <v>6</v>
      </c>
      <c r="D8" s="26" t="s">
        <v>5</v>
      </c>
      <c r="E8" s="26" t="s">
        <v>6</v>
      </c>
      <c r="F8" s="26" t="s">
        <v>5</v>
      </c>
      <c r="G8" s="26" t="s">
        <v>6</v>
      </c>
      <c r="J8" s="22"/>
    </row>
    <row r="9" spans="1:10" ht="18.75" x14ac:dyDescent="0.3">
      <c r="A9" s="25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81</v>
      </c>
      <c r="B10" s="1">
        <v>200</v>
      </c>
      <c r="C10" s="1">
        <v>28</v>
      </c>
      <c r="D10" s="5"/>
      <c r="E10" s="8"/>
      <c r="F10" s="5"/>
      <c r="G10" s="8"/>
    </row>
    <row r="11" spans="1:10" ht="18.75" x14ac:dyDescent="0.3">
      <c r="A11" s="18" t="s">
        <v>90</v>
      </c>
      <c r="B11" s="1">
        <v>140</v>
      </c>
      <c r="C11" s="1">
        <v>25.6</v>
      </c>
      <c r="D11" s="5"/>
      <c r="E11" s="8"/>
      <c r="F11" s="5"/>
      <c r="G11" s="8"/>
    </row>
    <row r="12" spans="1:10" ht="18.75" x14ac:dyDescent="0.3">
      <c r="A12" s="18" t="s">
        <v>40</v>
      </c>
      <c r="B12" s="1">
        <v>52</v>
      </c>
      <c r="C12" s="1">
        <v>2.4</v>
      </c>
      <c r="D12" s="5"/>
      <c r="E12" s="8"/>
      <c r="F12" s="5"/>
      <c r="G12" s="8"/>
    </row>
    <row r="13" spans="1:10" ht="18.75" x14ac:dyDescent="0.3">
      <c r="A13" s="19"/>
      <c r="B13" s="1"/>
      <c r="C13" s="1"/>
      <c r="D13" s="5"/>
      <c r="E13" s="8"/>
      <c r="F13" s="5"/>
      <c r="G13" s="8"/>
    </row>
    <row r="14" spans="1:10" ht="18.75" x14ac:dyDescent="0.3">
      <c r="A14" s="21"/>
      <c r="B14" s="1"/>
      <c r="C14" s="1"/>
      <c r="D14" s="5"/>
      <c r="E14" s="8"/>
      <c r="F14" s="5"/>
      <c r="G14" s="8"/>
    </row>
    <row r="15" spans="1:10" ht="18.75" x14ac:dyDescent="0.3">
      <c r="A15" s="19" t="s">
        <v>91</v>
      </c>
      <c r="B15" s="5">
        <v>250</v>
      </c>
      <c r="C15" s="8">
        <v>21.4</v>
      </c>
      <c r="D15" s="5">
        <v>250</v>
      </c>
      <c r="E15" s="8">
        <v>21.4</v>
      </c>
      <c r="F15" s="5">
        <v>250</v>
      </c>
      <c r="G15" s="8">
        <v>21.4</v>
      </c>
    </row>
    <row r="16" spans="1:10" ht="18.75" x14ac:dyDescent="0.3">
      <c r="A16" s="21" t="s">
        <v>92</v>
      </c>
      <c r="B16" s="5">
        <v>101</v>
      </c>
      <c r="C16" s="8">
        <v>14</v>
      </c>
      <c r="D16" s="5">
        <v>101</v>
      </c>
      <c r="E16" s="8">
        <v>14</v>
      </c>
      <c r="F16" s="5">
        <v>101</v>
      </c>
      <c r="G16" s="8">
        <v>14</v>
      </c>
    </row>
    <row r="17" spans="1:7" ht="18.75" x14ac:dyDescent="0.3">
      <c r="A17" s="21" t="s">
        <v>61</v>
      </c>
      <c r="B17" s="5">
        <v>200</v>
      </c>
      <c r="C17" s="8">
        <v>6.9</v>
      </c>
      <c r="D17" s="5">
        <v>200</v>
      </c>
      <c r="E17" s="8">
        <v>6.9</v>
      </c>
      <c r="F17" s="5">
        <v>200</v>
      </c>
      <c r="G17" s="8">
        <v>6.9</v>
      </c>
    </row>
    <row r="18" spans="1:7" ht="18.75" x14ac:dyDescent="0.3">
      <c r="A18" s="21" t="s">
        <v>93</v>
      </c>
      <c r="B18" s="5">
        <v>100</v>
      </c>
      <c r="C18" s="8">
        <v>20.83</v>
      </c>
      <c r="D18" s="5">
        <v>100</v>
      </c>
      <c r="E18" s="8">
        <v>20.83</v>
      </c>
      <c r="F18" s="5">
        <v>100</v>
      </c>
      <c r="G18" s="8">
        <v>20.8</v>
      </c>
    </row>
    <row r="19" spans="1:7" ht="18.75" x14ac:dyDescent="0.3">
      <c r="A19" s="21" t="s">
        <v>36</v>
      </c>
      <c r="B19" s="5">
        <v>20</v>
      </c>
      <c r="C19" s="8">
        <v>1.3</v>
      </c>
      <c r="D19" s="5">
        <v>20</v>
      </c>
      <c r="E19" s="8">
        <v>1.3</v>
      </c>
      <c r="F19" s="5">
        <v>20</v>
      </c>
      <c r="G19" s="8">
        <v>1.3</v>
      </c>
    </row>
    <row r="20" spans="1:7" ht="18.75" x14ac:dyDescent="0.3">
      <c r="A20" s="21" t="s">
        <v>94</v>
      </c>
      <c r="B20" s="5">
        <v>200</v>
      </c>
      <c r="C20" s="8">
        <v>5.5</v>
      </c>
      <c r="D20" s="5">
        <v>200</v>
      </c>
      <c r="E20" s="8">
        <v>5.5</v>
      </c>
      <c r="F20" s="5">
        <v>200</v>
      </c>
      <c r="G20" s="8">
        <v>5.5</v>
      </c>
    </row>
    <row r="21" spans="1:7" ht="18.75" x14ac:dyDescent="0.3">
      <c r="A21" s="21" t="s">
        <v>63</v>
      </c>
      <c r="B21" s="5">
        <v>61</v>
      </c>
      <c r="C21" s="8">
        <v>10.8</v>
      </c>
      <c r="D21" s="5">
        <v>61</v>
      </c>
      <c r="E21" s="8">
        <v>10.8</v>
      </c>
      <c r="F21" s="5"/>
      <c r="G21" s="8"/>
    </row>
    <row r="22" spans="1:7" ht="18.75" x14ac:dyDescent="0.3">
      <c r="A22" s="21" t="s">
        <v>40</v>
      </c>
      <c r="B22" s="1">
        <v>50</v>
      </c>
      <c r="C22" s="1">
        <v>2.2999999999999998</v>
      </c>
      <c r="D22" s="5">
        <v>50</v>
      </c>
      <c r="E22" s="8">
        <v>2.2999999999999998</v>
      </c>
      <c r="F22" s="12">
        <v>50</v>
      </c>
      <c r="G22" s="12">
        <v>2.2999999999999998</v>
      </c>
    </row>
    <row r="23" spans="1:7" ht="22.5" customHeight="1" x14ac:dyDescent="0.3">
      <c r="A23" s="4" t="s">
        <v>77</v>
      </c>
      <c r="B23" s="4"/>
      <c r="C23" s="4"/>
      <c r="D23" s="5"/>
      <c r="E23" s="8"/>
      <c r="F23" s="5"/>
      <c r="G23" s="8"/>
    </row>
    <row r="24" spans="1:7" ht="18.75" x14ac:dyDescent="0.3">
      <c r="A24" s="3"/>
      <c r="B24" s="1"/>
      <c r="C24" s="7">
        <f>SUM(C10:C23)</f>
        <v>139.03000000000003</v>
      </c>
      <c r="D24" s="6"/>
      <c r="E24" s="7">
        <f>SUM(E10:E23)</f>
        <v>83.029999999999987</v>
      </c>
      <c r="F24" s="6"/>
      <c r="G24" s="7">
        <v>72</v>
      </c>
    </row>
    <row r="25" spans="1:7" ht="18.75" x14ac:dyDescent="0.3">
      <c r="A25" s="3" t="s">
        <v>7</v>
      </c>
      <c r="B25" s="3"/>
      <c r="C25" s="3"/>
    </row>
    <row r="26" spans="1:7" ht="18.75" x14ac:dyDescent="0.3">
      <c r="A26" s="3" t="s">
        <v>8</v>
      </c>
      <c r="B26" s="3"/>
      <c r="C26" s="3"/>
    </row>
    <row r="27" spans="1:7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F21" sqref="F21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88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24" t="s">
        <v>5</v>
      </c>
      <c r="C8" s="24" t="s">
        <v>6</v>
      </c>
      <c r="D8" s="24" t="s">
        <v>5</v>
      </c>
      <c r="E8" s="24" t="s">
        <v>6</v>
      </c>
      <c r="F8" s="24" t="s">
        <v>5</v>
      </c>
      <c r="G8" s="24" t="s">
        <v>6</v>
      </c>
      <c r="J8" s="22"/>
    </row>
    <row r="9" spans="1:10" ht="18.75" x14ac:dyDescent="0.3">
      <c r="A9" s="23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81</v>
      </c>
      <c r="B10" s="1">
        <v>200</v>
      </c>
      <c r="C10" s="1">
        <v>28</v>
      </c>
      <c r="D10" s="5"/>
      <c r="E10" s="8"/>
      <c r="F10" s="5"/>
      <c r="G10" s="8"/>
    </row>
    <row r="11" spans="1:10" ht="18.75" x14ac:dyDescent="0.3">
      <c r="A11" s="18" t="s">
        <v>82</v>
      </c>
      <c r="B11" s="1">
        <v>140</v>
      </c>
      <c r="C11" s="1">
        <v>25.74</v>
      </c>
      <c r="D11" s="5"/>
      <c r="E11" s="8"/>
      <c r="F11" s="5"/>
      <c r="G11" s="8"/>
    </row>
    <row r="12" spans="1:10" ht="18.75" x14ac:dyDescent="0.3">
      <c r="A12" s="18" t="s">
        <v>40</v>
      </c>
      <c r="B12" s="1">
        <v>51</v>
      </c>
      <c r="C12" s="1">
        <v>2.2999999999999998</v>
      </c>
      <c r="D12" s="5"/>
      <c r="E12" s="8"/>
      <c r="F12" s="5"/>
      <c r="G12" s="8"/>
    </row>
    <row r="13" spans="1:10" ht="18.75" x14ac:dyDescent="0.3">
      <c r="A13" s="19"/>
      <c r="B13" s="1"/>
      <c r="C13" s="1"/>
      <c r="D13" s="5"/>
      <c r="E13" s="8"/>
      <c r="F13" s="5"/>
      <c r="G13" s="8"/>
    </row>
    <row r="14" spans="1:10" ht="18.75" x14ac:dyDescent="0.3">
      <c r="A14" s="21"/>
      <c r="B14" s="1"/>
      <c r="C14" s="1"/>
      <c r="D14" s="5"/>
      <c r="E14" s="8"/>
      <c r="F14" s="5"/>
      <c r="G14" s="8"/>
    </row>
    <row r="15" spans="1:10" ht="18.75" x14ac:dyDescent="0.3">
      <c r="A15" s="19" t="s">
        <v>83</v>
      </c>
      <c r="B15" s="5">
        <v>250</v>
      </c>
      <c r="C15" s="8">
        <v>15</v>
      </c>
      <c r="D15" s="5">
        <v>250</v>
      </c>
      <c r="E15" s="8">
        <v>15</v>
      </c>
      <c r="F15" s="5">
        <v>250</v>
      </c>
      <c r="G15" s="8">
        <v>15</v>
      </c>
    </row>
    <row r="16" spans="1:10" ht="18.75" x14ac:dyDescent="0.3">
      <c r="A16" s="21" t="s">
        <v>84</v>
      </c>
      <c r="B16" s="5">
        <v>90</v>
      </c>
      <c r="C16" s="8">
        <v>17.100000000000001</v>
      </c>
      <c r="D16" s="5">
        <v>90</v>
      </c>
      <c r="E16" s="8">
        <v>17.100000000000001</v>
      </c>
      <c r="F16" s="5">
        <v>70</v>
      </c>
      <c r="G16" s="8">
        <v>12.103999999999999</v>
      </c>
    </row>
    <row r="17" spans="1:7" ht="18.75" x14ac:dyDescent="0.3">
      <c r="A17" s="21" t="s">
        <v>85</v>
      </c>
      <c r="B17" s="5">
        <v>200</v>
      </c>
      <c r="C17" s="8">
        <v>10.98</v>
      </c>
      <c r="D17" s="5">
        <v>200</v>
      </c>
      <c r="E17" s="8">
        <v>10.98</v>
      </c>
      <c r="F17" s="5">
        <v>130</v>
      </c>
      <c r="G17" s="8">
        <v>8.4</v>
      </c>
    </row>
    <row r="18" spans="1:7" ht="18.75" x14ac:dyDescent="0.3">
      <c r="A18" s="21" t="s">
        <v>86</v>
      </c>
      <c r="B18" s="5">
        <v>140</v>
      </c>
      <c r="C18" s="8">
        <v>24.21</v>
      </c>
      <c r="D18" s="5">
        <v>140</v>
      </c>
      <c r="E18" s="8">
        <v>24.21</v>
      </c>
      <c r="F18" s="5">
        <v>140</v>
      </c>
      <c r="G18" s="8">
        <v>24.2</v>
      </c>
    </row>
    <row r="19" spans="1:7" ht="18.75" x14ac:dyDescent="0.3">
      <c r="A19" s="21" t="s">
        <v>54</v>
      </c>
      <c r="B19" s="5">
        <v>50</v>
      </c>
      <c r="C19" s="8">
        <v>2.2999999999999998</v>
      </c>
      <c r="D19" s="5">
        <v>50</v>
      </c>
      <c r="E19" s="8">
        <v>2.2999999999999998</v>
      </c>
      <c r="F19" s="5">
        <v>50</v>
      </c>
      <c r="G19" s="8">
        <v>2.2999999999999998</v>
      </c>
    </row>
    <row r="20" spans="1:7" ht="18.75" x14ac:dyDescent="0.3">
      <c r="A20" s="21" t="s">
        <v>87</v>
      </c>
      <c r="B20" s="5">
        <v>200</v>
      </c>
      <c r="C20" s="8">
        <v>10</v>
      </c>
      <c r="D20" s="5">
        <v>200</v>
      </c>
      <c r="E20" s="8">
        <v>10</v>
      </c>
      <c r="F20" s="5">
        <v>200</v>
      </c>
      <c r="G20" s="8">
        <v>10</v>
      </c>
    </row>
    <row r="21" spans="1:7" ht="18.75" x14ac:dyDescent="0.3">
      <c r="A21" s="21" t="s">
        <v>43</v>
      </c>
      <c r="B21" s="5">
        <v>21</v>
      </c>
      <c r="C21" s="8">
        <v>3.4</v>
      </c>
      <c r="D21" s="5">
        <v>21</v>
      </c>
      <c r="E21" s="8">
        <v>3.4</v>
      </c>
      <c r="F21" s="5"/>
      <c r="G21" s="8"/>
    </row>
    <row r="22" spans="1:7" ht="18.75" x14ac:dyDescent="0.3">
      <c r="A22" s="21"/>
      <c r="B22" s="1"/>
      <c r="C22" s="1"/>
      <c r="D22" s="5"/>
      <c r="E22" s="8"/>
      <c r="F22" s="12"/>
      <c r="G22" s="12"/>
    </row>
    <row r="23" spans="1:7" ht="22.5" customHeight="1" x14ac:dyDescent="0.3">
      <c r="A23" s="4" t="s">
        <v>77</v>
      </c>
      <c r="B23" s="4"/>
      <c r="C23" s="4"/>
      <c r="D23" s="5"/>
      <c r="E23" s="8"/>
      <c r="F23" s="5"/>
      <c r="G23" s="8"/>
    </row>
    <row r="24" spans="1:7" ht="18.75" x14ac:dyDescent="0.3">
      <c r="A24" s="3"/>
      <c r="B24" s="1"/>
      <c r="C24" s="7">
        <f>SUM(C10:C23)</f>
        <v>139.03</v>
      </c>
      <c r="D24" s="6"/>
      <c r="E24" s="7">
        <f>SUM(E10:E23)</f>
        <v>82.99</v>
      </c>
      <c r="F24" s="6"/>
      <c r="G24" s="7">
        <f>SUM(G10:G23)</f>
        <v>72.003999999999991</v>
      </c>
    </row>
    <row r="25" spans="1:7" ht="18.75" x14ac:dyDescent="0.3">
      <c r="A25" s="3" t="s">
        <v>7</v>
      </c>
      <c r="B25" s="3"/>
      <c r="C25" s="3"/>
    </row>
    <row r="26" spans="1:7" ht="18.75" x14ac:dyDescent="0.3">
      <c r="A26" s="3" t="s">
        <v>8</v>
      </c>
      <c r="B26" s="3"/>
      <c r="C26" s="3"/>
    </row>
    <row r="27" spans="1:7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="70" zoomScaleNormal="70" zoomScalePageLayoutView="70" workbookViewId="0">
      <selection activeCell="A14" sqref="A14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463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82" t="s">
        <v>5</v>
      </c>
      <c r="C8" s="182" t="s">
        <v>6</v>
      </c>
      <c r="D8" s="182" t="s">
        <v>5</v>
      </c>
      <c r="E8" s="182" t="s">
        <v>6</v>
      </c>
      <c r="F8" s="182" t="s">
        <v>5</v>
      </c>
      <c r="G8" s="182" t="s">
        <v>6</v>
      </c>
      <c r="J8" s="22"/>
    </row>
    <row r="9" spans="1:10" ht="18.75" x14ac:dyDescent="0.3">
      <c r="A9" s="181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137</v>
      </c>
      <c r="B10" s="29">
        <v>120</v>
      </c>
      <c r="C10" s="29">
        <v>11.4</v>
      </c>
      <c r="D10" s="12"/>
      <c r="E10" s="12"/>
      <c r="F10" s="12"/>
      <c r="G10" s="12"/>
    </row>
    <row r="11" spans="1:10" ht="18.75" x14ac:dyDescent="0.3">
      <c r="A11" s="18" t="s">
        <v>164</v>
      </c>
      <c r="B11" s="117">
        <v>200</v>
      </c>
      <c r="C11" s="29">
        <v>14.9</v>
      </c>
      <c r="D11" s="12"/>
      <c r="E11" s="12"/>
      <c r="F11" s="12"/>
      <c r="G11" s="12"/>
    </row>
    <row r="12" spans="1:10" ht="18.75" x14ac:dyDescent="0.3">
      <c r="A12" s="18" t="s">
        <v>283</v>
      </c>
      <c r="B12" s="29" t="s">
        <v>462</v>
      </c>
      <c r="C12" s="119">
        <v>7</v>
      </c>
      <c r="D12" s="12"/>
      <c r="E12" s="12"/>
      <c r="F12" s="12"/>
      <c r="G12" s="12"/>
    </row>
    <row r="13" spans="1:10" ht="18.75" x14ac:dyDescent="0.3">
      <c r="A13" s="18" t="s">
        <v>43</v>
      </c>
      <c r="B13" s="29">
        <v>127</v>
      </c>
      <c r="C13" s="119">
        <v>31.7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107</v>
      </c>
      <c r="B16" s="29">
        <v>250</v>
      </c>
      <c r="C16" s="29">
        <v>23.9</v>
      </c>
      <c r="D16" s="12">
        <v>250</v>
      </c>
      <c r="E16" s="12">
        <v>23.9</v>
      </c>
      <c r="F16" s="12">
        <v>250</v>
      </c>
      <c r="G16" s="12">
        <v>18.3</v>
      </c>
    </row>
    <row r="17" spans="1:10" ht="18.75" x14ac:dyDescent="0.3">
      <c r="A17" s="21" t="s">
        <v>340</v>
      </c>
      <c r="B17" s="117">
        <v>200</v>
      </c>
      <c r="C17" s="117">
        <v>9.8000000000000007</v>
      </c>
      <c r="D17" s="117">
        <v>200</v>
      </c>
      <c r="E17" s="118">
        <v>9.8000000000000007</v>
      </c>
      <c r="F17" s="117">
        <v>200</v>
      </c>
      <c r="G17" s="118">
        <v>9.8000000000000007</v>
      </c>
    </row>
    <row r="18" spans="1:10" ht="18.75" x14ac:dyDescent="0.3">
      <c r="A18" s="21" t="s">
        <v>467</v>
      </c>
      <c r="B18" s="118">
        <v>100</v>
      </c>
      <c r="C18" s="118">
        <v>43.1</v>
      </c>
      <c r="D18" s="118">
        <v>100</v>
      </c>
      <c r="E18" s="118">
        <v>43.1</v>
      </c>
      <c r="F18" s="118">
        <v>100</v>
      </c>
      <c r="G18" s="118">
        <v>43.1</v>
      </c>
    </row>
    <row r="19" spans="1:10" ht="18.75" x14ac:dyDescent="0.3">
      <c r="A19" s="21" t="s">
        <v>202</v>
      </c>
      <c r="B19" s="118">
        <v>200</v>
      </c>
      <c r="C19" s="118">
        <v>4.3</v>
      </c>
      <c r="D19" s="118">
        <v>200</v>
      </c>
      <c r="E19" s="118">
        <v>4.3</v>
      </c>
      <c r="F19" s="118">
        <v>200</v>
      </c>
      <c r="G19" s="118">
        <v>4.3</v>
      </c>
    </row>
    <row r="20" spans="1:10" ht="18.75" x14ac:dyDescent="0.3">
      <c r="A20" s="21" t="s">
        <v>40</v>
      </c>
      <c r="B20" s="120">
        <v>50</v>
      </c>
      <c r="C20" s="120">
        <v>2.5</v>
      </c>
      <c r="D20" s="120">
        <v>50</v>
      </c>
      <c r="E20" s="120">
        <v>2.5</v>
      </c>
      <c r="F20" s="120">
        <v>50</v>
      </c>
      <c r="G20" s="120">
        <v>2.5</v>
      </c>
    </row>
    <row r="21" spans="1:10" ht="18.75" x14ac:dyDescent="0.3">
      <c r="A21" s="21" t="s">
        <v>63</v>
      </c>
      <c r="B21" s="120">
        <v>21</v>
      </c>
      <c r="C21" s="120">
        <v>7.4</v>
      </c>
      <c r="D21" s="120">
        <v>21</v>
      </c>
      <c r="E21" s="120">
        <v>7.4</v>
      </c>
      <c r="F21" s="120"/>
      <c r="G21" s="120"/>
      <c r="J21" s="51"/>
    </row>
    <row r="22" spans="1:10" ht="18.75" x14ac:dyDescent="0.3">
      <c r="A22" s="4" t="s">
        <v>77</v>
      </c>
      <c r="B22" s="120"/>
      <c r="C22" s="120"/>
      <c r="D22" s="120"/>
      <c r="E22" s="120"/>
      <c r="F22" s="120"/>
      <c r="G22" s="120"/>
    </row>
    <row r="23" spans="1:10" ht="18.75" x14ac:dyDescent="0.3">
      <c r="A23" s="3"/>
      <c r="B23" s="120"/>
      <c r="C23" s="120"/>
      <c r="D23" s="120"/>
      <c r="E23" s="120"/>
      <c r="F23" s="120"/>
      <c r="G23" s="120"/>
    </row>
    <row r="24" spans="1:10" ht="18.75" x14ac:dyDescent="0.3">
      <c r="A24" s="3" t="s">
        <v>7</v>
      </c>
      <c r="B24" s="4"/>
      <c r="C24" s="4"/>
      <c r="D24" s="5"/>
      <c r="E24" s="8"/>
      <c r="F24" s="50"/>
      <c r="G24" s="8"/>
    </row>
    <row r="25" spans="1:10" ht="22.5" customHeight="1" x14ac:dyDescent="0.3">
      <c r="A25" s="3" t="s">
        <v>8</v>
      </c>
      <c r="B25" s="1"/>
      <c r="C25" s="7">
        <f>SUM(C10:C23)</f>
        <v>156.00000000000003</v>
      </c>
      <c r="D25" s="7"/>
      <c r="E25" s="7">
        <f>SUM(E10:E23)</f>
        <v>91.000000000000014</v>
      </c>
      <c r="F25" s="7"/>
      <c r="G25" s="7">
        <f>SUM(G10:G23)</f>
        <v>78</v>
      </c>
    </row>
    <row r="26" spans="1:10" ht="18.75" x14ac:dyDescent="0.3">
      <c r="A26" s="3"/>
      <c r="B26" s="3"/>
      <c r="C26" s="3"/>
    </row>
    <row r="27" spans="1:10" ht="18.75" x14ac:dyDescent="0.3">
      <c r="B27" s="3"/>
      <c r="C27" s="3"/>
    </row>
    <row r="28" spans="1:10" ht="18.75" x14ac:dyDescent="0.3"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="70" zoomScaleNormal="70" zoomScalePageLayoutView="70" workbookViewId="0">
      <selection activeCell="A12" sqref="A12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466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80" t="s">
        <v>5</v>
      </c>
      <c r="C8" s="180" t="s">
        <v>6</v>
      </c>
      <c r="D8" s="180" t="s">
        <v>5</v>
      </c>
      <c r="E8" s="180" t="s">
        <v>6</v>
      </c>
      <c r="F8" s="180" t="s">
        <v>5</v>
      </c>
      <c r="G8" s="180" t="s">
        <v>6</v>
      </c>
      <c r="J8" s="22"/>
    </row>
    <row r="9" spans="1:10" ht="18.75" x14ac:dyDescent="0.3">
      <c r="A9" s="179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235</v>
      </c>
      <c r="B10" s="29">
        <v>150</v>
      </c>
      <c r="C10" s="29">
        <v>18.3</v>
      </c>
      <c r="D10" s="12"/>
      <c r="E10" s="12"/>
      <c r="F10" s="12"/>
      <c r="G10" s="12"/>
    </row>
    <row r="11" spans="1:10" ht="18.75" x14ac:dyDescent="0.3">
      <c r="A11" s="18" t="s">
        <v>271</v>
      </c>
      <c r="B11" s="117">
        <v>200</v>
      </c>
      <c r="C11" s="29">
        <v>23.4</v>
      </c>
      <c r="D11" s="12"/>
      <c r="E11" s="12"/>
      <c r="F11" s="12"/>
      <c r="G11" s="12"/>
    </row>
    <row r="12" spans="1:10" ht="18.75" x14ac:dyDescent="0.3">
      <c r="A12" s="18" t="s">
        <v>283</v>
      </c>
      <c r="B12" s="183" t="s">
        <v>465</v>
      </c>
      <c r="C12" s="119">
        <v>6.1</v>
      </c>
      <c r="D12" s="12"/>
      <c r="E12" s="12"/>
      <c r="F12" s="12"/>
      <c r="G12" s="12"/>
    </row>
    <row r="13" spans="1:10" ht="18.75" x14ac:dyDescent="0.3">
      <c r="A13" s="18" t="s">
        <v>43</v>
      </c>
      <c r="B13" s="29">
        <v>96</v>
      </c>
      <c r="C13" s="119">
        <v>17.2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362</v>
      </c>
      <c r="B16" s="29">
        <v>250</v>
      </c>
      <c r="C16" s="29">
        <v>36.1</v>
      </c>
      <c r="D16" s="12">
        <v>250</v>
      </c>
      <c r="E16" s="12">
        <v>36.1</v>
      </c>
      <c r="F16" s="12">
        <v>250</v>
      </c>
      <c r="G16" s="12">
        <v>27.1</v>
      </c>
    </row>
    <row r="17" spans="1:10" ht="18.75" x14ac:dyDescent="0.3">
      <c r="A17" s="21" t="s">
        <v>219</v>
      </c>
      <c r="B17" s="117">
        <v>150</v>
      </c>
      <c r="C17" s="117">
        <v>15.6</v>
      </c>
      <c r="D17" s="117">
        <v>150</v>
      </c>
      <c r="E17" s="118">
        <v>15.6</v>
      </c>
      <c r="F17" s="117">
        <v>150</v>
      </c>
      <c r="G17" s="118">
        <v>15.6</v>
      </c>
    </row>
    <row r="18" spans="1:10" ht="18.75" x14ac:dyDescent="0.3">
      <c r="A18" s="21" t="s">
        <v>273</v>
      </c>
      <c r="B18" s="118">
        <v>110</v>
      </c>
      <c r="C18" s="118">
        <v>29.3</v>
      </c>
      <c r="D18" s="118">
        <v>110</v>
      </c>
      <c r="E18" s="118">
        <v>29.3</v>
      </c>
      <c r="F18" s="118">
        <v>110</v>
      </c>
      <c r="G18" s="118">
        <v>25.3</v>
      </c>
    </row>
    <row r="19" spans="1:10" ht="18.75" x14ac:dyDescent="0.3">
      <c r="A19" s="21" t="s">
        <v>464</v>
      </c>
      <c r="B19" s="118">
        <v>200</v>
      </c>
      <c r="C19" s="118">
        <v>7.5</v>
      </c>
      <c r="D19" s="118">
        <v>200</v>
      </c>
      <c r="E19" s="118">
        <v>7.5</v>
      </c>
      <c r="F19" s="118">
        <v>200</v>
      </c>
      <c r="G19" s="118">
        <v>7.5</v>
      </c>
    </row>
    <row r="20" spans="1:10" ht="18.75" x14ac:dyDescent="0.3">
      <c r="A20" s="21" t="s">
        <v>40</v>
      </c>
      <c r="B20" s="120">
        <v>50</v>
      </c>
      <c r="C20" s="120">
        <v>2.5</v>
      </c>
      <c r="D20" s="120">
        <v>50</v>
      </c>
      <c r="E20" s="120">
        <v>2.5</v>
      </c>
      <c r="F20" s="120">
        <v>50</v>
      </c>
      <c r="G20" s="120">
        <v>2.5</v>
      </c>
    </row>
    <row r="21" spans="1:10" ht="18.75" x14ac:dyDescent="0.3">
      <c r="A21" s="21"/>
      <c r="B21" s="120"/>
      <c r="C21" s="120"/>
      <c r="D21" s="120"/>
      <c r="E21" s="120"/>
      <c r="F21" s="120"/>
      <c r="G21" s="120"/>
      <c r="J21" s="51"/>
    </row>
    <row r="22" spans="1:10" ht="18.75" x14ac:dyDescent="0.3">
      <c r="A22" s="4" t="s">
        <v>77</v>
      </c>
      <c r="B22" s="120"/>
      <c r="C22" s="120"/>
      <c r="D22" s="120"/>
      <c r="E22" s="120"/>
      <c r="F22" s="120"/>
      <c r="G22" s="120"/>
    </row>
    <row r="23" spans="1:10" ht="18.75" x14ac:dyDescent="0.3">
      <c r="A23" s="3"/>
      <c r="B23" s="120"/>
      <c r="C23" s="120"/>
      <c r="D23" s="120"/>
      <c r="E23" s="120"/>
      <c r="F23" s="120"/>
      <c r="G23" s="120"/>
    </row>
    <row r="24" spans="1:10" ht="18.75" x14ac:dyDescent="0.3">
      <c r="A24" s="3" t="s">
        <v>7</v>
      </c>
      <c r="B24" s="4"/>
      <c r="C24" s="4"/>
      <c r="D24" s="5"/>
      <c r="E24" s="8"/>
      <c r="F24" s="50"/>
      <c r="G24" s="8"/>
    </row>
    <row r="25" spans="1:10" ht="22.5" customHeight="1" x14ac:dyDescent="0.3">
      <c r="A25" s="3" t="s">
        <v>8</v>
      </c>
      <c r="B25" s="1"/>
      <c r="C25" s="7">
        <f>SUM(C10:C23)</f>
        <v>156</v>
      </c>
      <c r="D25" s="7"/>
      <c r="E25" s="7">
        <f>SUM(E10:E23)</f>
        <v>91</v>
      </c>
      <c r="F25" s="7"/>
      <c r="G25" s="7">
        <f>SUM(G10:G23)</f>
        <v>78</v>
      </c>
    </row>
    <row r="26" spans="1:10" ht="18.75" x14ac:dyDescent="0.3">
      <c r="A26" s="3"/>
      <c r="B26" s="3"/>
      <c r="C26" s="3"/>
    </row>
    <row r="27" spans="1:10" ht="18.75" x14ac:dyDescent="0.3">
      <c r="B27" s="3"/>
      <c r="C27" s="3"/>
    </row>
    <row r="28" spans="1:10" ht="18.75" x14ac:dyDescent="0.3"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80" zoomScaleNormal="80" zoomScalePageLayoutView="70" workbookViewId="0">
      <selection activeCell="A10" sqref="A10"/>
    </sheetView>
  </sheetViews>
  <sheetFormatPr defaultRowHeight="15" x14ac:dyDescent="0.25"/>
  <cols>
    <col min="1" max="1" width="62.5703125" customWidth="1"/>
    <col min="2" max="3" width="18.28515625" customWidth="1"/>
    <col min="4" max="4" width="18.5703125" customWidth="1"/>
    <col min="5" max="5" width="18.28515625" customWidth="1"/>
  </cols>
  <sheetData>
    <row r="1" spans="1:5" ht="18.75" x14ac:dyDescent="0.3">
      <c r="A1" s="241" t="s">
        <v>0</v>
      </c>
      <c r="B1" s="241"/>
      <c r="C1" s="241"/>
      <c r="D1" s="241"/>
      <c r="E1" s="241"/>
    </row>
    <row r="2" spans="1:5" ht="18.75" x14ac:dyDescent="0.3">
      <c r="A2" s="241" t="s">
        <v>1</v>
      </c>
      <c r="B2" s="241"/>
      <c r="C2" s="241"/>
      <c r="D2" s="241"/>
      <c r="E2" s="241"/>
    </row>
    <row r="3" spans="1:5" ht="18.75" x14ac:dyDescent="0.3">
      <c r="A3" s="2"/>
      <c r="B3" s="2"/>
      <c r="C3" s="2"/>
      <c r="D3" s="2"/>
      <c r="E3" s="2"/>
    </row>
    <row r="4" spans="1:5" ht="18.75" x14ac:dyDescent="0.3">
      <c r="A4" s="242" t="s">
        <v>2</v>
      </c>
      <c r="B4" s="242"/>
      <c r="C4" s="242"/>
      <c r="D4" s="242"/>
      <c r="E4" s="242"/>
    </row>
    <row r="5" spans="1:5" ht="18.75" x14ac:dyDescent="0.3">
      <c r="A5" s="242" t="s">
        <v>3</v>
      </c>
      <c r="B5" s="242"/>
      <c r="C5" s="242"/>
      <c r="D5" s="242"/>
      <c r="E5" s="242"/>
    </row>
    <row r="6" spans="1:5" ht="18.75" x14ac:dyDescent="0.3">
      <c r="A6" s="246" t="s">
        <v>41</v>
      </c>
      <c r="B6" s="246"/>
      <c r="C6" s="246"/>
      <c r="D6" s="246"/>
      <c r="E6" s="246"/>
    </row>
    <row r="7" spans="1:5" ht="18.75" x14ac:dyDescent="0.3">
      <c r="A7" s="247" t="s">
        <v>4</v>
      </c>
      <c r="B7" s="249" t="s">
        <v>12</v>
      </c>
      <c r="C7" s="249"/>
      <c r="D7" s="249" t="s">
        <v>13</v>
      </c>
      <c r="E7" s="249"/>
    </row>
    <row r="8" spans="1:5" ht="18.75" x14ac:dyDescent="0.3">
      <c r="A8" s="248"/>
      <c r="B8" s="9" t="s">
        <v>5</v>
      </c>
      <c r="C8" s="9" t="s">
        <v>6</v>
      </c>
      <c r="D8" s="9" t="s">
        <v>5</v>
      </c>
      <c r="E8" s="9" t="s">
        <v>6</v>
      </c>
    </row>
    <row r="9" spans="1:5" ht="18.75" x14ac:dyDescent="0.3">
      <c r="A9" s="243" t="s">
        <v>9</v>
      </c>
      <c r="B9" s="244"/>
      <c r="C9" s="244"/>
      <c r="D9" s="244"/>
      <c r="E9" s="245"/>
    </row>
    <row r="10" spans="1:5" ht="18.75" x14ac:dyDescent="0.3">
      <c r="A10" s="1" t="s">
        <v>47</v>
      </c>
      <c r="B10" s="5">
        <v>87</v>
      </c>
      <c r="C10" s="8">
        <v>19.3</v>
      </c>
      <c r="D10" s="5">
        <v>85</v>
      </c>
      <c r="E10" s="8">
        <v>18.47</v>
      </c>
    </row>
    <row r="11" spans="1:5" ht="18.75" x14ac:dyDescent="0.3">
      <c r="A11" s="1" t="s">
        <v>46</v>
      </c>
      <c r="B11" s="5">
        <v>250</v>
      </c>
      <c r="C11" s="8">
        <v>14.92</v>
      </c>
      <c r="D11" s="5">
        <v>0.25</v>
      </c>
      <c r="E11" s="8">
        <v>14.92</v>
      </c>
    </row>
    <row r="12" spans="1:5" ht="18.75" x14ac:dyDescent="0.3">
      <c r="A12" s="1" t="s">
        <v>45</v>
      </c>
      <c r="B12" s="5">
        <v>200</v>
      </c>
      <c r="C12" s="8">
        <v>9.9600000000000009</v>
      </c>
      <c r="D12" s="5">
        <v>180</v>
      </c>
      <c r="E12" s="8">
        <v>8</v>
      </c>
    </row>
    <row r="13" spans="1:5" ht="18.75" x14ac:dyDescent="0.3">
      <c r="A13" s="1" t="s">
        <v>44</v>
      </c>
      <c r="B13" s="5">
        <v>80</v>
      </c>
      <c r="C13" s="8">
        <v>21.6</v>
      </c>
      <c r="D13" s="5">
        <v>80</v>
      </c>
      <c r="E13" s="8">
        <v>21.6</v>
      </c>
    </row>
    <row r="14" spans="1:5" ht="18.75" x14ac:dyDescent="0.3">
      <c r="A14" s="1" t="s">
        <v>42</v>
      </c>
      <c r="B14" s="5">
        <v>200</v>
      </c>
      <c r="C14" s="8">
        <v>1.93</v>
      </c>
      <c r="D14" s="5">
        <v>0.2</v>
      </c>
      <c r="E14" s="8">
        <v>1.93</v>
      </c>
    </row>
    <row r="15" spans="1:5" ht="18.75" x14ac:dyDescent="0.3">
      <c r="A15" s="1" t="s">
        <v>29</v>
      </c>
      <c r="B15" s="5">
        <v>0.05</v>
      </c>
      <c r="C15" s="8">
        <v>2.2999999999999998</v>
      </c>
      <c r="D15" s="5">
        <v>0.05</v>
      </c>
      <c r="E15" s="8">
        <v>2.2999999999999998</v>
      </c>
    </row>
    <row r="16" spans="1:5" ht="18.75" x14ac:dyDescent="0.3">
      <c r="A16" s="1" t="s">
        <v>43</v>
      </c>
      <c r="B16" s="5">
        <v>93</v>
      </c>
      <c r="C16" s="8">
        <v>13.02</v>
      </c>
      <c r="D16" s="5">
        <v>3.2000000000000001E-2</v>
      </c>
      <c r="E16" s="8">
        <v>4.8</v>
      </c>
    </row>
    <row r="17" spans="1:5" ht="18.75" x14ac:dyDescent="0.3">
      <c r="A17" s="1"/>
      <c r="B17" s="5"/>
      <c r="C17" s="8"/>
      <c r="D17" s="5"/>
      <c r="E17" s="8"/>
    </row>
    <row r="18" spans="1:5" ht="18.75" x14ac:dyDescent="0.3">
      <c r="A18" s="1"/>
      <c r="B18" s="5"/>
      <c r="C18" s="8"/>
      <c r="D18" s="5"/>
      <c r="E18" s="8"/>
    </row>
    <row r="19" spans="1:5" ht="18.75" x14ac:dyDescent="0.3">
      <c r="A19" s="1"/>
      <c r="B19" s="5"/>
      <c r="C19" s="8"/>
      <c r="D19" s="5"/>
      <c r="E19" s="8"/>
    </row>
    <row r="20" spans="1:5" ht="18.75" x14ac:dyDescent="0.3">
      <c r="A20" s="1"/>
      <c r="B20" s="5"/>
      <c r="C20" s="8"/>
      <c r="D20" s="5"/>
      <c r="E20" s="8"/>
    </row>
    <row r="21" spans="1:5" ht="18.75" x14ac:dyDescent="0.3">
      <c r="A21" s="1"/>
      <c r="B21" s="5"/>
      <c r="C21" s="8"/>
      <c r="D21" s="5"/>
      <c r="E21" s="8"/>
    </row>
    <row r="22" spans="1:5" ht="18.75" x14ac:dyDescent="0.3">
      <c r="A22" s="4" t="s">
        <v>14</v>
      </c>
      <c r="B22" s="5"/>
      <c r="C22" s="8"/>
      <c r="D22" s="5"/>
      <c r="E22" s="8"/>
    </row>
    <row r="23" spans="1:5" ht="18.75" x14ac:dyDescent="0.3">
      <c r="A23" s="3"/>
      <c r="B23" s="6"/>
      <c r="C23" s="7">
        <f>SUM(C10:C22)</f>
        <v>83.03</v>
      </c>
      <c r="D23" s="6"/>
      <c r="E23" s="7">
        <f>SUM(E10:E22)</f>
        <v>72.02</v>
      </c>
    </row>
    <row r="24" spans="1:5" ht="18.75" x14ac:dyDescent="0.3">
      <c r="A24" s="3" t="s">
        <v>7</v>
      </c>
    </row>
    <row r="25" spans="1:5" ht="18.75" x14ac:dyDescent="0.3">
      <c r="A25" s="3" t="s">
        <v>8</v>
      </c>
    </row>
    <row r="26" spans="1:5" ht="18.75" x14ac:dyDescent="0.3">
      <c r="A26" s="3"/>
    </row>
  </sheetData>
  <mergeCells count="9">
    <mergeCell ref="A9:E9"/>
    <mergeCell ref="A1:E1"/>
    <mergeCell ref="A2:E2"/>
    <mergeCell ref="A4:E4"/>
    <mergeCell ref="A5:E5"/>
    <mergeCell ref="A6:E6"/>
    <mergeCell ref="A7:A8"/>
    <mergeCell ref="B7:C7"/>
    <mergeCell ref="D7:E7"/>
  </mergeCells>
  <pageMargins left="0.25" right="0.25" top="0.75" bottom="0.75" header="0.3" footer="0.3"/>
  <pageSetup paperSize="9"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zoomScale="70" zoomScaleNormal="70" zoomScalePageLayoutView="70" workbookViewId="0">
      <selection activeCell="F25" sqref="F25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447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64" t="s">
        <v>5</v>
      </c>
      <c r="C8" s="164" t="s">
        <v>6</v>
      </c>
      <c r="D8" s="164" t="s">
        <v>5</v>
      </c>
      <c r="E8" s="164" t="s">
        <v>6</v>
      </c>
      <c r="F8" s="164" t="s">
        <v>5</v>
      </c>
      <c r="G8" s="164" t="s">
        <v>6</v>
      </c>
      <c r="J8" s="22"/>
    </row>
    <row r="9" spans="1:10" ht="18.75" x14ac:dyDescent="0.3">
      <c r="A9" s="163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247</v>
      </c>
      <c r="B10" s="29">
        <v>130</v>
      </c>
      <c r="C10" s="29">
        <v>12.5</v>
      </c>
      <c r="D10" s="12"/>
      <c r="E10" s="12"/>
      <c r="F10" s="12"/>
      <c r="G10" s="12"/>
    </row>
    <row r="11" spans="1:10" ht="18.75" x14ac:dyDescent="0.3">
      <c r="A11" s="18" t="s">
        <v>68</v>
      </c>
      <c r="B11" s="117">
        <v>200</v>
      </c>
      <c r="C11" s="29">
        <v>34</v>
      </c>
      <c r="D11" s="12"/>
      <c r="E11" s="12"/>
      <c r="F11" s="12"/>
      <c r="G11" s="12"/>
    </row>
    <row r="12" spans="1:10" ht="18.75" x14ac:dyDescent="0.3">
      <c r="A12" s="18" t="s">
        <v>40</v>
      </c>
      <c r="B12" s="29">
        <v>50</v>
      </c>
      <c r="C12" s="119">
        <v>2.5</v>
      </c>
      <c r="D12" s="12"/>
      <c r="E12" s="12"/>
      <c r="F12" s="12"/>
      <c r="G12" s="12"/>
    </row>
    <row r="13" spans="1:10" ht="18.75" x14ac:dyDescent="0.3">
      <c r="A13" s="18" t="s">
        <v>43</v>
      </c>
      <c r="B13" s="29">
        <v>64</v>
      </c>
      <c r="C13" s="119">
        <v>16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336</v>
      </c>
      <c r="B16" s="29">
        <v>250</v>
      </c>
      <c r="C16" s="29">
        <v>26.5</v>
      </c>
      <c r="D16" s="12">
        <v>250</v>
      </c>
      <c r="E16" s="12">
        <v>26.5</v>
      </c>
      <c r="F16" s="12">
        <v>250</v>
      </c>
      <c r="G16" s="12">
        <v>26.5</v>
      </c>
    </row>
    <row r="17" spans="1:10" ht="18.75" x14ac:dyDescent="0.3">
      <c r="A17" s="21" t="s">
        <v>290</v>
      </c>
      <c r="B17" s="117">
        <v>200</v>
      </c>
      <c r="C17" s="117">
        <v>13.1</v>
      </c>
      <c r="D17" s="117">
        <v>200</v>
      </c>
      <c r="E17" s="118">
        <v>13.1</v>
      </c>
      <c r="F17" s="117">
        <v>200</v>
      </c>
      <c r="G17" s="118">
        <v>13.1</v>
      </c>
    </row>
    <row r="18" spans="1:10" ht="18.75" x14ac:dyDescent="0.3">
      <c r="A18" s="21" t="s">
        <v>448</v>
      </c>
      <c r="B18" s="118">
        <v>100</v>
      </c>
      <c r="C18" s="118">
        <v>30.7</v>
      </c>
      <c r="D18" s="118">
        <v>100</v>
      </c>
      <c r="E18" s="118">
        <v>30.7</v>
      </c>
      <c r="F18" s="118">
        <v>100</v>
      </c>
      <c r="G18" s="118">
        <v>30.7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120</v>
      </c>
      <c r="B20" s="118">
        <v>200</v>
      </c>
      <c r="C20" s="118">
        <v>5.2</v>
      </c>
      <c r="D20" s="118">
        <v>200</v>
      </c>
      <c r="E20" s="118">
        <v>5.2</v>
      </c>
      <c r="F20" s="118">
        <v>200</v>
      </c>
      <c r="G20" s="118">
        <v>5.2</v>
      </c>
    </row>
    <row r="21" spans="1:10" ht="18.75" x14ac:dyDescent="0.3">
      <c r="A21" s="21" t="s">
        <v>110</v>
      </c>
      <c r="B21" s="120">
        <v>66</v>
      </c>
      <c r="C21" s="120">
        <v>13</v>
      </c>
      <c r="D21" s="120">
        <v>66</v>
      </c>
      <c r="E21" s="120">
        <v>13</v>
      </c>
      <c r="F21" s="120"/>
      <c r="G21" s="120"/>
    </row>
    <row r="22" spans="1:10" ht="18.75" x14ac:dyDescent="0.3">
      <c r="A22" s="21"/>
      <c r="B22" s="120"/>
      <c r="C22" s="120"/>
      <c r="D22" s="120"/>
      <c r="E22" s="120"/>
      <c r="F22" s="120"/>
      <c r="G22" s="120"/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155.99999999999997</v>
      </c>
      <c r="D26" s="7"/>
      <c r="E26" s="7">
        <f>SUM(E10:E24)</f>
        <v>91</v>
      </c>
      <c r="F26" s="7"/>
      <c r="G26" s="7">
        <f>SUM(G10:G24)</f>
        <v>78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="70" zoomScaleNormal="70" zoomScalePageLayoutView="70" workbookViewId="0">
      <selection activeCell="C15" sqref="C15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454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78" t="s">
        <v>5</v>
      </c>
      <c r="C8" s="178" t="s">
        <v>6</v>
      </c>
      <c r="D8" s="178" t="s">
        <v>5</v>
      </c>
      <c r="E8" s="178" t="s">
        <v>6</v>
      </c>
      <c r="F8" s="178" t="s">
        <v>5</v>
      </c>
      <c r="G8" s="178" t="s">
        <v>6</v>
      </c>
      <c r="J8" s="22"/>
    </row>
    <row r="9" spans="1:10" ht="18.75" x14ac:dyDescent="0.3">
      <c r="A9" s="177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190</v>
      </c>
      <c r="B10" s="29" t="s">
        <v>455</v>
      </c>
      <c r="C10" s="29">
        <v>45.7</v>
      </c>
      <c r="D10" s="12"/>
      <c r="E10" s="12"/>
      <c r="F10" s="12"/>
      <c r="G10" s="12"/>
    </row>
    <row r="11" spans="1:10" ht="18.75" x14ac:dyDescent="0.3">
      <c r="A11" s="18" t="s">
        <v>111</v>
      </c>
      <c r="B11" s="117">
        <v>200</v>
      </c>
      <c r="C11" s="29">
        <v>12.9</v>
      </c>
      <c r="D11" s="12"/>
      <c r="E11" s="12"/>
      <c r="F11" s="12"/>
      <c r="G11" s="12"/>
    </row>
    <row r="12" spans="1:10" ht="18.75" x14ac:dyDescent="0.3">
      <c r="A12" s="18" t="s">
        <v>283</v>
      </c>
      <c r="B12" s="29" t="s">
        <v>388</v>
      </c>
      <c r="C12" s="119">
        <v>6.4</v>
      </c>
      <c r="D12" s="12"/>
      <c r="E12" s="12"/>
      <c r="F12" s="12"/>
      <c r="G12" s="12"/>
    </row>
    <row r="13" spans="1:10" ht="18.75" x14ac:dyDescent="0.3">
      <c r="A13" s="18"/>
      <c r="B13" s="29"/>
      <c r="C13" s="119"/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107</v>
      </c>
      <c r="B16" s="29">
        <v>250</v>
      </c>
      <c r="C16" s="29">
        <v>22.6</v>
      </c>
      <c r="D16" s="12">
        <v>250</v>
      </c>
      <c r="E16" s="12">
        <v>22.6</v>
      </c>
      <c r="F16" s="12">
        <v>250</v>
      </c>
      <c r="G16" s="12">
        <v>22.6</v>
      </c>
    </row>
    <row r="17" spans="1:10" ht="18.75" x14ac:dyDescent="0.3">
      <c r="A17" s="21" t="s">
        <v>108</v>
      </c>
      <c r="B17" s="117">
        <v>140</v>
      </c>
      <c r="C17" s="117">
        <v>22.1</v>
      </c>
      <c r="D17" s="117">
        <v>140</v>
      </c>
      <c r="E17" s="118">
        <v>22.1</v>
      </c>
      <c r="F17" s="117">
        <v>130</v>
      </c>
      <c r="G17" s="118">
        <v>21.1</v>
      </c>
    </row>
    <row r="18" spans="1:10" ht="18.75" x14ac:dyDescent="0.3">
      <c r="A18" s="21" t="s">
        <v>295</v>
      </c>
      <c r="B18" s="118">
        <v>80</v>
      </c>
      <c r="C18" s="118">
        <v>18.3</v>
      </c>
      <c r="D18" s="118">
        <v>80</v>
      </c>
      <c r="E18" s="118">
        <v>18.3</v>
      </c>
      <c r="F18" s="118">
        <v>80</v>
      </c>
      <c r="G18" s="118">
        <v>18.3</v>
      </c>
    </row>
    <row r="19" spans="1:10" ht="18.75" x14ac:dyDescent="0.3">
      <c r="A19" s="21" t="s">
        <v>285</v>
      </c>
      <c r="B19" s="118">
        <v>200</v>
      </c>
      <c r="C19" s="118">
        <v>13.5</v>
      </c>
      <c r="D19" s="118">
        <v>200</v>
      </c>
      <c r="E19" s="118">
        <v>13.5</v>
      </c>
      <c r="F19" s="118">
        <v>200</v>
      </c>
      <c r="G19" s="118">
        <v>13.5</v>
      </c>
    </row>
    <row r="20" spans="1:10" ht="18.75" x14ac:dyDescent="0.3">
      <c r="A20" s="21" t="s">
        <v>40</v>
      </c>
      <c r="B20" s="120">
        <v>50</v>
      </c>
      <c r="C20" s="120">
        <v>2.5</v>
      </c>
      <c r="D20" s="120">
        <v>50</v>
      </c>
      <c r="E20" s="120">
        <v>2.5</v>
      </c>
      <c r="F20" s="120">
        <v>50</v>
      </c>
      <c r="G20" s="120">
        <v>2.5</v>
      </c>
    </row>
    <row r="21" spans="1:10" ht="18.75" x14ac:dyDescent="0.3">
      <c r="A21" s="21" t="s">
        <v>39</v>
      </c>
      <c r="B21" s="120">
        <v>66</v>
      </c>
      <c r="C21" s="120">
        <v>12</v>
      </c>
      <c r="D21" s="120">
        <v>66</v>
      </c>
      <c r="E21" s="120">
        <v>12</v>
      </c>
      <c r="F21" s="120"/>
      <c r="G21" s="120"/>
      <c r="J21" s="51"/>
    </row>
    <row r="22" spans="1:10" ht="18.75" x14ac:dyDescent="0.3">
      <c r="A22" s="4" t="s">
        <v>77</v>
      </c>
      <c r="B22" s="120"/>
      <c r="C22" s="120"/>
      <c r="D22" s="120"/>
      <c r="E22" s="120"/>
      <c r="F22" s="120"/>
      <c r="G22" s="120"/>
    </row>
    <row r="23" spans="1:10" ht="18.75" x14ac:dyDescent="0.3">
      <c r="A23" s="3"/>
      <c r="B23" s="120"/>
      <c r="C23" s="120"/>
      <c r="D23" s="120"/>
      <c r="E23" s="120"/>
      <c r="F23" s="120"/>
      <c r="G23" s="120"/>
    </row>
    <row r="24" spans="1:10" ht="18.75" x14ac:dyDescent="0.3">
      <c r="A24" s="3" t="s">
        <v>7</v>
      </c>
      <c r="B24" s="4"/>
      <c r="C24" s="4"/>
      <c r="D24" s="5"/>
      <c r="E24" s="8"/>
      <c r="F24" s="50"/>
      <c r="G24" s="8"/>
    </row>
    <row r="25" spans="1:10" ht="22.5" customHeight="1" x14ac:dyDescent="0.3">
      <c r="A25" s="3" t="s">
        <v>8</v>
      </c>
      <c r="B25" s="1"/>
      <c r="C25" s="7">
        <f>SUM(C10:C23)</f>
        <v>156</v>
      </c>
      <c r="D25" s="7"/>
      <c r="E25" s="7">
        <f>SUM(E10:E23)</f>
        <v>91</v>
      </c>
      <c r="F25" s="7"/>
      <c r="G25" s="7">
        <f>SUM(G10:G23)</f>
        <v>78</v>
      </c>
    </row>
    <row r="26" spans="1:10" ht="18.75" x14ac:dyDescent="0.3">
      <c r="A26" s="3"/>
      <c r="B26" s="3"/>
      <c r="C26" s="3"/>
    </row>
    <row r="27" spans="1:10" ht="18.75" x14ac:dyDescent="0.3">
      <c r="B27" s="3"/>
      <c r="C27" s="3"/>
    </row>
    <row r="28" spans="1:10" ht="18.75" x14ac:dyDescent="0.3"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="70" zoomScaleNormal="70" zoomScalePageLayoutView="70" workbookViewId="0">
      <selection activeCell="A10" sqref="A10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457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76" t="s">
        <v>5</v>
      </c>
      <c r="C8" s="176" t="s">
        <v>6</v>
      </c>
      <c r="D8" s="176" t="s">
        <v>5</v>
      </c>
      <c r="E8" s="176" t="s">
        <v>6</v>
      </c>
      <c r="F8" s="176" t="s">
        <v>5</v>
      </c>
      <c r="G8" s="176" t="s">
        <v>6</v>
      </c>
      <c r="J8" s="22"/>
    </row>
    <row r="9" spans="1:10" ht="18.75" x14ac:dyDescent="0.3">
      <c r="A9" s="175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410</v>
      </c>
      <c r="B10" s="29">
        <v>130</v>
      </c>
      <c r="C10" s="29">
        <v>12.6</v>
      </c>
      <c r="D10" s="12"/>
      <c r="E10" s="12"/>
      <c r="F10" s="12"/>
      <c r="G10" s="12"/>
    </row>
    <row r="11" spans="1:10" ht="18.75" x14ac:dyDescent="0.3">
      <c r="A11" s="18" t="s">
        <v>453</v>
      </c>
      <c r="B11" s="117">
        <v>200</v>
      </c>
      <c r="C11" s="29">
        <v>14.7</v>
      </c>
      <c r="D11" s="12"/>
      <c r="E11" s="12"/>
      <c r="F11" s="12"/>
      <c r="G11" s="12"/>
    </row>
    <row r="12" spans="1:10" ht="18.75" x14ac:dyDescent="0.3">
      <c r="A12" s="18" t="s">
        <v>40</v>
      </c>
      <c r="B12" s="29">
        <v>50</v>
      </c>
      <c r="C12" s="119">
        <v>2.5</v>
      </c>
      <c r="D12" s="12"/>
      <c r="E12" s="12"/>
      <c r="F12" s="12"/>
      <c r="G12" s="12"/>
    </row>
    <row r="13" spans="1:10" ht="18.75" x14ac:dyDescent="0.3">
      <c r="A13" s="18" t="s">
        <v>43</v>
      </c>
      <c r="B13" s="29">
        <v>121</v>
      </c>
      <c r="C13" s="119">
        <v>35.200000000000003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396</v>
      </c>
      <c r="B16" s="29">
        <v>250</v>
      </c>
      <c r="C16" s="29">
        <v>28.1</v>
      </c>
      <c r="D16" s="12">
        <v>250</v>
      </c>
      <c r="E16" s="12">
        <v>28.1</v>
      </c>
      <c r="F16" s="12">
        <v>250</v>
      </c>
      <c r="G16" s="12">
        <v>28.1</v>
      </c>
    </row>
    <row r="17" spans="1:10" ht="18.75" x14ac:dyDescent="0.3">
      <c r="A17" s="21" t="s">
        <v>290</v>
      </c>
      <c r="B17" s="117">
        <v>200</v>
      </c>
      <c r="C17" s="117">
        <v>13.9</v>
      </c>
      <c r="D17" s="117">
        <v>200</v>
      </c>
      <c r="E17" s="118">
        <v>13.9</v>
      </c>
      <c r="F17" s="117">
        <v>100</v>
      </c>
      <c r="G17" s="118">
        <v>9.6</v>
      </c>
    </row>
    <row r="18" spans="1:10" ht="18.75" x14ac:dyDescent="0.3">
      <c r="A18" s="21" t="s">
        <v>448</v>
      </c>
      <c r="B18" s="118">
        <v>100</v>
      </c>
      <c r="C18" s="118">
        <v>30.7</v>
      </c>
      <c r="D18" s="118">
        <v>100</v>
      </c>
      <c r="E18" s="118">
        <v>30.7</v>
      </c>
      <c r="F18" s="118">
        <v>100</v>
      </c>
      <c r="G18" s="118">
        <v>30.7</v>
      </c>
    </row>
    <row r="19" spans="1:10" ht="18.75" x14ac:dyDescent="0.3">
      <c r="A19" s="21" t="s">
        <v>319</v>
      </c>
      <c r="B19" s="118">
        <v>200</v>
      </c>
      <c r="C19" s="118">
        <v>4.7</v>
      </c>
      <c r="D19" s="118">
        <v>200</v>
      </c>
      <c r="E19" s="118">
        <v>4.7</v>
      </c>
      <c r="F19" s="118">
        <v>200</v>
      </c>
      <c r="G19" s="118">
        <v>4.7</v>
      </c>
    </row>
    <row r="20" spans="1:10" ht="18.75" x14ac:dyDescent="0.3">
      <c r="A20" s="21" t="s">
        <v>40</v>
      </c>
      <c r="B20" s="120">
        <v>50</v>
      </c>
      <c r="C20" s="120">
        <v>2.5</v>
      </c>
      <c r="D20" s="120">
        <v>50</v>
      </c>
      <c r="E20" s="120">
        <v>2.5</v>
      </c>
      <c r="F20" s="120">
        <v>50</v>
      </c>
      <c r="G20" s="120">
        <v>2.5</v>
      </c>
    </row>
    <row r="21" spans="1:10" ht="18.75" x14ac:dyDescent="0.3">
      <c r="A21" s="21" t="s">
        <v>130</v>
      </c>
      <c r="B21" s="120">
        <v>58</v>
      </c>
      <c r="C21" s="120">
        <v>11.1</v>
      </c>
      <c r="D21" s="120">
        <v>58</v>
      </c>
      <c r="E21" s="120">
        <v>11.1</v>
      </c>
      <c r="F21" s="120">
        <v>13</v>
      </c>
      <c r="G21" s="120">
        <v>2.4</v>
      </c>
      <c r="J21" s="51"/>
    </row>
    <row r="22" spans="1:10" ht="18.75" x14ac:dyDescent="0.3">
      <c r="A22" s="4" t="s">
        <v>77</v>
      </c>
      <c r="B22" s="120"/>
      <c r="C22" s="120"/>
      <c r="D22" s="120"/>
      <c r="E22" s="120"/>
      <c r="F22" s="120"/>
      <c r="G22" s="120"/>
    </row>
    <row r="23" spans="1:10" ht="18.75" x14ac:dyDescent="0.3">
      <c r="A23" s="3"/>
      <c r="B23" s="120"/>
      <c r="C23" s="120"/>
      <c r="D23" s="120"/>
      <c r="E23" s="120"/>
      <c r="F23" s="120"/>
      <c r="G23" s="120"/>
    </row>
    <row r="24" spans="1:10" ht="18.75" x14ac:dyDescent="0.3">
      <c r="A24" s="3" t="s">
        <v>7</v>
      </c>
      <c r="B24" s="4"/>
      <c r="C24" s="4"/>
      <c r="D24" s="5"/>
      <c r="E24" s="8"/>
      <c r="F24" s="50"/>
      <c r="G24" s="8"/>
    </row>
    <row r="25" spans="1:10" ht="22.5" customHeight="1" x14ac:dyDescent="0.3">
      <c r="A25" s="3" t="s">
        <v>8</v>
      </c>
      <c r="B25" s="1"/>
      <c r="C25" s="7">
        <f>SUM(C10:C23)</f>
        <v>155.99999999999997</v>
      </c>
      <c r="D25" s="7"/>
      <c r="E25" s="7">
        <f>SUM(E10:E23)</f>
        <v>91</v>
      </c>
      <c r="F25" s="7"/>
      <c r="G25" s="7">
        <f>SUM(G10:G23)</f>
        <v>78.000000000000014</v>
      </c>
    </row>
    <row r="26" spans="1:10" ht="18.75" x14ac:dyDescent="0.3">
      <c r="A26" s="3"/>
      <c r="B26" s="3"/>
      <c r="C26" s="3"/>
    </row>
    <row r="27" spans="1:10" ht="18.75" x14ac:dyDescent="0.3">
      <c r="B27" s="3"/>
      <c r="C27" s="3"/>
    </row>
    <row r="28" spans="1:10" ht="18.75" x14ac:dyDescent="0.3"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="70" zoomScaleNormal="70" zoomScalePageLayoutView="70" workbookViewId="0">
      <selection activeCell="A10" sqref="A10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460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74" t="s">
        <v>5</v>
      </c>
      <c r="C8" s="174" t="s">
        <v>6</v>
      </c>
      <c r="D8" s="174" t="s">
        <v>5</v>
      </c>
      <c r="E8" s="174" t="s">
        <v>6</v>
      </c>
      <c r="F8" s="174" t="s">
        <v>5</v>
      </c>
      <c r="G8" s="174" t="s">
        <v>6</v>
      </c>
      <c r="J8" s="22"/>
    </row>
    <row r="9" spans="1:10" ht="18.75" x14ac:dyDescent="0.3">
      <c r="A9" s="173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96</v>
      </c>
      <c r="B10" s="29">
        <v>150</v>
      </c>
      <c r="C10" s="29">
        <v>19.5</v>
      </c>
      <c r="D10" s="12"/>
      <c r="E10" s="12"/>
      <c r="F10" s="12"/>
      <c r="G10" s="12"/>
    </row>
    <row r="11" spans="1:10" ht="18.75" x14ac:dyDescent="0.3">
      <c r="A11" s="18" t="s">
        <v>202</v>
      </c>
      <c r="B11" s="117">
        <v>200</v>
      </c>
      <c r="C11" s="29">
        <v>2.4</v>
      </c>
      <c r="D11" s="12"/>
      <c r="E11" s="12"/>
      <c r="F11" s="12"/>
      <c r="G11" s="12"/>
    </row>
    <row r="12" spans="1:10" ht="18.75" x14ac:dyDescent="0.3">
      <c r="A12" s="18" t="s">
        <v>458</v>
      </c>
      <c r="B12" s="29" t="s">
        <v>459</v>
      </c>
      <c r="C12" s="119">
        <v>4.5</v>
      </c>
      <c r="D12" s="12"/>
      <c r="E12" s="12"/>
      <c r="F12" s="12"/>
      <c r="G12" s="12"/>
    </row>
    <row r="13" spans="1:10" ht="18.75" x14ac:dyDescent="0.3">
      <c r="A13" s="18" t="s">
        <v>69</v>
      </c>
      <c r="B13" s="29">
        <v>45</v>
      </c>
      <c r="C13" s="119">
        <v>19.899999999999999</v>
      </c>
      <c r="D13" s="12"/>
      <c r="E13" s="12"/>
      <c r="F13" s="12"/>
      <c r="G13" s="12"/>
    </row>
    <row r="14" spans="1:10" ht="18.75" x14ac:dyDescent="0.3">
      <c r="A14" s="106" t="s">
        <v>39</v>
      </c>
      <c r="B14" s="29">
        <v>75</v>
      </c>
      <c r="C14" s="119">
        <v>18.7</v>
      </c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116</v>
      </c>
      <c r="B16" s="29">
        <v>250</v>
      </c>
      <c r="C16" s="29">
        <v>18.600000000000001</v>
      </c>
      <c r="D16" s="12">
        <v>250</v>
      </c>
      <c r="E16" s="12">
        <v>18.600000000000001</v>
      </c>
      <c r="F16" s="12">
        <v>250</v>
      </c>
      <c r="G16" s="12">
        <v>18.600000000000001</v>
      </c>
    </row>
    <row r="17" spans="1:10" ht="18.75" x14ac:dyDescent="0.3">
      <c r="A17" s="21" t="s">
        <v>97</v>
      </c>
      <c r="B17" s="117">
        <v>240</v>
      </c>
      <c r="C17" s="117">
        <v>47.9</v>
      </c>
      <c r="D17" s="117">
        <v>240</v>
      </c>
      <c r="E17" s="118">
        <v>47.9</v>
      </c>
      <c r="F17" s="117">
        <v>220</v>
      </c>
      <c r="G17" s="118">
        <v>34.9</v>
      </c>
    </row>
    <row r="18" spans="1:10" ht="18.75" x14ac:dyDescent="0.3">
      <c r="A18" s="21" t="s">
        <v>40</v>
      </c>
      <c r="B18" s="118">
        <v>50</v>
      </c>
      <c r="C18" s="118">
        <v>2.5</v>
      </c>
      <c r="D18" s="118">
        <v>50</v>
      </c>
      <c r="E18" s="118">
        <v>2.5</v>
      </c>
      <c r="F18" s="118">
        <v>50</v>
      </c>
      <c r="G18" s="118">
        <v>2.5</v>
      </c>
    </row>
    <row r="19" spans="1:10" ht="18.75" x14ac:dyDescent="0.3">
      <c r="A19" s="21" t="s">
        <v>81</v>
      </c>
      <c r="B19" s="118">
        <v>200</v>
      </c>
      <c r="C19" s="118">
        <v>22</v>
      </c>
      <c r="D19" s="118">
        <v>200</v>
      </c>
      <c r="E19" s="118">
        <v>22</v>
      </c>
      <c r="F19" s="118">
        <v>200</v>
      </c>
      <c r="G19" s="118">
        <v>22</v>
      </c>
    </row>
    <row r="20" spans="1:10" ht="18.75" x14ac:dyDescent="0.3">
      <c r="A20" s="21"/>
      <c r="B20" s="120"/>
      <c r="C20" s="120"/>
      <c r="D20" s="120"/>
      <c r="E20" s="120"/>
      <c r="F20" s="120"/>
      <c r="G20" s="120"/>
    </row>
    <row r="21" spans="1:10" ht="18.75" x14ac:dyDescent="0.3">
      <c r="A21" s="21"/>
      <c r="B21" s="120"/>
      <c r="C21" s="120"/>
      <c r="D21" s="120"/>
      <c r="E21" s="120"/>
      <c r="F21" s="120"/>
      <c r="G21" s="120"/>
      <c r="J21" s="51"/>
    </row>
    <row r="22" spans="1:10" ht="18.75" x14ac:dyDescent="0.3">
      <c r="A22" s="4" t="s">
        <v>77</v>
      </c>
      <c r="B22" s="120"/>
      <c r="C22" s="120"/>
      <c r="D22" s="120"/>
      <c r="E22" s="120"/>
      <c r="F22" s="120"/>
      <c r="G22" s="120"/>
    </row>
    <row r="23" spans="1:10" ht="18.75" x14ac:dyDescent="0.3">
      <c r="A23" s="3"/>
      <c r="B23" s="120"/>
      <c r="C23" s="120"/>
      <c r="D23" s="120"/>
      <c r="E23" s="120"/>
      <c r="F23" s="120"/>
      <c r="G23" s="120"/>
    </row>
    <row r="24" spans="1:10" ht="18.75" x14ac:dyDescent="0.3">
      <c r="A24" s="3" t="s">
        <v>7</v>
      </c>
      <c r="B24" s="4"/>
      <c r="C24" s="4"/>
      <c r="D24" s="5"/>
      <c r="E24" s="8"/>
      <c r="F24" s="50"/>
      <c r="G24" s="8"/>
    </row>
    <row r="25" spans="1:10" ht="22.5" customHeight="1" x14ac:dyDescent="0.3">
      <c r="A25" s="3" t="s">
        <v>8</v>
      </c>
      <c r="B25" s="1"/>
      <c r="C25" s="7">
        <f>SUM(C10:C23)</f>
        <v>156</v>
      </c>
      <c r="D25" s="7"/>
      <c r="E25" s="7">
        <f>SUM(E10:E23)</f>
        <v>91</v>
      </c>
      <c r="F25" s="7"/>
      <c r="G25" s="7">
        <f>SUM(G10:G23)</f>
        <v>78</v>
      </c>
    </row>
    <row r="26" spans="1:10" ht="18.75" x14ac:dyDescent="0.3">
      <c r="A26" s="3"/>
      <c r="B26" s="3"/>
      <c r="C26" s="3"/>
    </row>
    <row r="27" spans="1:10" ht="18.75" x14ac:dyDescent="0.3">
      <c r="B27" s="3"/>
      <c r="C27" s="3"/>
    </row>
    <row r="28" spans="1:10" ht="18.75" x14ac:dyDescent="0.3"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zoomScale="70" zoomScaleNormal="70" zoomScalePageLayoutView="70" workbookViewId="0">
      <selection activeCell="A17" sqref="A17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469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72" t="s">
        <v>5</v>
      </c>
      <c r="C8" s="172" t="s">
        <v>6</v>
      </c>
      <c r="D8" s="172" t="s">
        <v>5</v>
      </c>
      <c r="E8" s="172" t="s">
        <v>6</v>
      </c>
      <c r="F8" s="172" t="s">
        <v>5</v>
      </c>
      <c r="G8" s="172" t="s">
        <v>6</v>
      </c>
      <c r="J8" s="22"/>
    </row>
    <row r="9" spans="1:10" ht="18.75" x14ac:dyDescent="0.3">
      <c r="A9" s="171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456</v>
      </c>
      <c r="B10" s="29" t="s">
        <v>403</v>
      </c>
      <c r="C10" s="29">
        <v>12.2</v>
      </c>
      <c r="D10" s="12"/>
      <c r="E10" s="12"/>
      <c r="F10" s="12"/>
      <c r="G10" s="12"/>
    </row>
    <row r="11" spans="1:10" ht="18.75" x14ac:dyDescent="0.3">
      <c r="A11" s="18" t="s">
        <v>202</v>
      </c>
      <c r="B11" s="117">
        <v>200</v>
      </c>
      <c r="C11" s="29">
        <v>3.1</v>
      </c>
      <c r="D11" s="12"/>
      <c r="E11" s="12"/>
      <c r="F11" s="12"/>
      <c r="G11" s="12"/>
    </row>
    <row r="12" spans="1:10" ht="18.75" x14ac:dyDescent="0.3">
      <c r="A12" s="18" t="s">
        <v>40</v>
      </c>
      <c r="B12" s="29">
        <v>50</v>
      </c>
      <c r="C12" s="119">
        <v>2.5</v>
      </c>
      <c r="D12" s="12"/>
      <c r="E12" s="12"/>
      <c r="F12" s="12"/>
      <c r="G12" s="12"/>
    </row>
    <row r="13" spans="1:10" ht="18.75" x14ac:dyDescent="0.3">
      <c r="A13" s="18" t="s">
        <v>43</v>
      </c>
      <c r="B13" s="29">
        <v>55</v>
      </c>
      <c r="C13" s="119">
        <v>12.2</v>
      </c>
      <c r="D13" s="12"/>
      <c r="E13" s="12"/>
      <c r="F13" s="12"/>
      <c r="G13" s="12"/>
    </row>
    <row r="14" spans="1:10" ht="18.75" x14ac:dyDescent="0.3">
      <c r="A14" s="106" t="s">
        <v>68</v>
      </c>
      <c r="B14" s="29">
        <v>200</v>
      </c>
      <c r="C14" s="119">
        <v>35</v>
      </c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301</v>
      </c>
      <c r="B16" s="29">
        <v>250</v>
      </c>
      <c r="C16" s="29">
        <v>25</v>
      </c>
      <c r="D16" s="12">
        <v>250</v>
      </c>
      <c r="E16" s="12">
        <v>25</v>
      </c>
      <c r="F16" s="12">
        <v>250</v>
      </c>
      <c r="G16" s="12">
        <v>25</v>
      </c>
    </row>
    <row r="17" spans="1:10" ht="18.75" x14ac:dyDescent="0.3">
      <c r="A17" s="21" t="s">
        <v>433</v>
      </c>
      <c r="B17" s="117">
        <v>200</v>
      </c>
      <c r="C17" s="117">
        <v>14.6</v>
      </c>
      <c r="D17" s="117">
        <v>200</v>
      </c>
      <c r="E17" s="118">
        <v>14.6</v>
      </c>
      <c r="F17" s="117">
        <v>140</v>
      </c>
      <c r="G17" s="118">
        <v>11.6</v>
      </c>
    </row>
    <row r="18" spans="1:10" ht="18.75" x14ac:dyDescent="0.3">
      <c r="A18" s="21" t="s">
        <v>468</v>
      </c>
      <c r="B18" s="118">
        <v>100</v>
      </c>
      <c r="C18" s="118">
        <v>25.6</v>
      </c>
      <c r="D18" s="118">
        <v>100</v>
      </c>
      <c r="E18" s="118">
        <v>25.6</v>
      </c>
      <c r="F18" s="118">
        <v>100</v>
      </c>
      <c r="G18" s="118">
        <v>25.6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118</v>
      </c>
      <c r="B20" s="118">
        <v>200</v>
      </c>
      <c r="C20" s="118">
        <v>13.1</v>
      </c>
      <c r="D20" s="118">
        <v>200</v>
      </c>
      <c r="E20" s="118">
        <v>13.1</v>
      </c>
      <c r="F20" s="118">
        <v>200</v>
      </c>
      <c r="G20" s="118">
        <v>13.3</v>
      </c>
    </row>
    <row r="21" spans="1:10" ht="18.75" x14ac:dyDescent="0.3">
      <c r="A21" s="21" t="s">
        <v>63</v>
      </c>
      <c r="B21" s="120">
        <v>29</v>
      </c>
      <c r="C21" s="120">
        <v>10.199999999999999</v>
      </c>
      <c r="D21" s="120">
        <v>29</v>
      </c>
      <c r="E21" s="120">
        <v>10.199999999999999</v>
      </c>
      <c r="F21" s="120"/>
      <c r="G21" s="120"/>
    </row>
    <row r="22" spans="1:10" ht="18.75" x14ac:dyDescent="0.3">
      <c r="A22" s="21"/>
      <c r="B22" s="120"/>
      <c r="C22" s="120"/>
      <c r="D22" s="120"/>
      <c r="E22" s="120"/>
      <c r="F22" s="120"/>
      <c r="G22" s="120"/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155.99999999999997</v>
      </c>
      <c r="D26" s="7"/>
      <c r="E26" s="7">
        <f>SUM(E10:E24)</f>
        <v>91</v>
      </c>
      <c r="F26" s="7"/>
      <c r="G26" s="7">
        <f>SUM(G10:G24)</f>
        <v>78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zoomScale="70" zoomScaleNormal="70" zoomScalePageLayoutView="70" workbookViewId="0">
      <selection activeCell="B17" sqref="B17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451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70" t="s">
        <v>5</v>
      </c>
      <c r="C8" s="170" t="s">
        <v>6</v>
      </c>
      <c r="D8" s="170" t="s">
        <v>5</v>
      </c>
      <c r="E8" s="170" t="s">
        <v>6</v>
      </c>
      <c r="F8" s="170" t="s">
        <v>5</v>
      </c>
      <c r="G8" s="170" t="s">
        <v>6</v>
      </c>
      <c r="J8" s="22"/>
    </row>
    <row r="9" spans="1:10" ht="18.75" x14ac:dyDescent="0.3">
      <c r="A9" s="169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137</v>
      </c>
      <c r="B10" s="29">
        <v>150</v>
      </c>
      <c r="C10" s="29">
        <v>12</v>
      </c>
      <c r="D10" s="12"/>
      <c r="E10" s="12"/>
      <c r="F10" s="12"/>
      <c r="G10" s="12"/>
    </row>
    <row r="11" spans="1:10" ht="18.75" x14ac:dyDescent="0.3">
      <c r="A11" s="18" t="s">
        <v>87</v>
      </c>
      <c r="B11" s="117">
        <v>200</v>
      </c>
      <c r="C11" s="29">
        <v>14.9</v>
      </c>
      <c r="D11" s="12"/>
      <c r="E11" s="12"/>
      <c r="F11" s="12"/>
      <c r="G11" s="12"/>
    </row>
    <row r="12" spans="1:10" ht="18.75" x14ac:dyDescent="0.3">
      <c r="A12" s="18" t="s">
        <v>207</v>
      </c>
      <c r="B12" s="29" t="s">
        <v>351</v>
      </c>
      <c r="C12" s="119">
        <v>9.1</v>
      </c>
      <c r="D12" s="12"/>
      <c r="E12" s="12"/>
      <c r="F12" s="12"/>
      <c r="G12" s="12"/>
    </row>
    <row r="13" spans="1:10" ht="18.75" x14ac:dyDescent="0.3">
      <c r="A13" s="18" t="s">
        <v>39</v>
      </c>
      <c r="B13" s="29">
        <v>116</v>
      </c>
      <c r="C13" s="119">
        <v>29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107</v>
      </c>
      <c r="B16" s="29">
        <v>250</v>
      </c>
      <c r="C16" s="29">
        <v>23.9</v>
      </c>
      <c r="D16" s="12">
        <v>250</v>
      </c>
      <c r="E16" s="12">
        <v>23.9</v>
      </c>
      <c r="F16" s="12">
        <v>250</v>
      </c>
      <c r="G16" s="12">
        <v>23.9</v>
      </c>
    </row>
    <row r="17" spans="1:10" ht="18.75" x14ac:dyDescent="0.3">
      <c r="A17" s="21" t="s">
        <v>265</v>
      </c>
      <c r="B17" s="117">
        <v>200</v>
      </c>
      <c r="C17" s="117">
        <v>9.9</v>
      </c>
      <c r="D17" s="117">
        <v>200</v>
      </c>
      <c r="E17" s="118">
        <v>9.9</v>
      </c>
      <c r="F17" s="117">
        <v>200</v>
      </c>
      <c r="G17" s="118">
        <v>9.9</v>
      </c>
    </row>
    <row r="18" spans="1:10" ht="18.75" x14ac:dyDescent="0.3">
      <c r="A18" s="21" t="s">
        <v>452</v>
      </c>
      <c r="B18" s="118">
        <v>80</v>
      </c>
      <c r="C18" s="118">
        <v>21.1</v>
      </c>
      <c r="D18" s="118">
        <v>80</v>
      </c>
      <c r="E18" s="118">
        <v>21.1</v>
      </c>
      <c r="F18" s="118">
        <v>80</v>
      </c>
      <c r="G18" s="118">
        <v>21.1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43</v>
      </c>
      <c r="B20" s="118">
        <v>56</v>
      </c>
      <c r="C20" s="118">
        <v>14</v>
      </c>
      <c r="D20" s="118">
        <v>56</v>
      </c>
      <c r="E20" s="118">
        <v>14</v>
      </c>
      <c r="F20" s="118">
        <v>44</v>
      </c>
      <c r="G20" s="118">
        <v>11.1</v>
      </c>
    </row>
    <row r="21" spans="1:10" ht="18.75" x14ac:dyDescent="0.3">
      <c r="A21" s="21" t="s">
        <v>98</v>
      </c>
      <c r="B21" s="120">
        <v>200</v>
      </c>
      <c r="C21" s="120">
        <v>9.5</v>
      </c>
      <c r="D21" s="120">
        <v>200</v>
      </c>
      <c r="E21" s="120">
        <v>9.5</v>
      </c>
      <c r="F21" s="120">
        <v>200</v>
      </c>
      <c r="G21" s="120">
        <v>9.5</v>
      </c>
    </row>
    <row r="22" spans="1:10" ht="18.75" x14ac:dyDescent="0.3">
      <c r="A22" s="21" t="s">
        <v>327</v>
      </c>
      <c r="B22" s="120" t="s">
        <v>122</v>
      </c>
      <c r="C22" s="120">
        <v>10.1</v>
      </c>
      <c r="D22" s="120" t="s">
        <v>122</v>
      </c>
      <c r="E22" s="120">
        <v>10.1</v>
      </c>
      <c r="F22" s="120"/>
      <c r="G22" s="120"/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156</v>
      </c>
      <c r="D26" s="7"/>
      <c r="E26" s="7">
        <f>SUM(E10:E24)</f>
        <v>91</v>
      </c>
      <c r="F26" s="7"/>
      <c r="G26" s="7">
        <f>SUM(G10:G24)</f>
        <v>78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zoomScale="70" zoomScaleNormal="70" zoomScalePageLayoutView="70" workbookViewId="0">
      <selection activeCell="A10" sqref="A10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470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68" t="s">
        <v>5</v>
      </c>
      <c r="C8" s="168" t="s">
        <v>6</v>
      </c>
      <c r="D8" s="168" t="s">
        <v>5</v>
      </c>
      <c r="E8" s="168" t="s">
        <v>6</v>
      </c>
      <c r="F8" s="168" t="s">
        <v>5</v>
      </c>
      <c r="G8" s="168" t="s">
        <v>6</v>
      </c>
      <c r="J8" s="22"/>
    </row>
    <row r="9" spans="1:10" ht="18.75" x14ac:dyDescent="0.3">
      <c r="A9" s="167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349</v>
      </c>
      <c r="B10" s="29">
        <v>150</v>
      </c>
      <c r="C10" s="29">
        <v>25.3</v>
      </c>
      <c r="D10" s="12"/>
      <c r="E10" s="12"/>
      <c r="F10" s="12"/>
      <c r="G10" s="12"/>
    </row>
    <row r="11" spans="1:10" ht="18.75" x14ac:dyDescent="0.3">
      <c r="A11" s="18" t="s">
        <v>81</v>
      </c>
      <c r="B11" s="117">
        <v>200</v>
      </c>
      <c r="C11" s="29">
        <v>30</v>
      </c>
      <c r="D11" s="12"/>
      <c r="E11" s="12"/>
      <c r="F11" s="12"/>
      <c r="G11" s="12"/>
    </row>
    <row r="12" spans="1:10" ht="18.75" x14ac:dyDescent="0.3">
      <c r="A12" s="18" t="s">
        <v>40</v>
      </c>
      <c r="B12" s="29">
        <v>50</v>
      </c>
      <c r="C12" s="119">
        <v>2.5</v>
      </c>
      <c r="D12" s="12"/>
      <c r="E12" s="12"/>
      <c r="F12" s="12"/>
      <c r="G12" s="12"/>
    </row>
    <row r="13" spans="1:10" ht="18.75" x14ac:dyDescent="0.3">
      <c r="A13" s="18" t="s">
        <v>43</v>
      </c>
      <c r="B13" s="29">
        <v>29</v>
      </c>
      <c r="C13" s="119">
        <v>7.2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133</v>
      </c>
      <c r="B16" s="29">
        <v>250</v>
      </c>
      <c r="C16" s="29">
        <v>34.700000000000003</v>
      </c>
      <c r="D16" s="12">
        <v>250</v>
      </c>
      <c r="E16" s="12">
        <v>34.700000000000003</v>
      </c>
      <c r="F16" s="12">
        <v>250</v>
      </c>
      <c r="G16" s="12">
        <v>31.1</v>
      </c>
    </row>
    <row r="17" spans="1:10" ht="18.75" x14ac:dyDescent="0.3">
      <c r="A17" s="21" t="s">
        <v>450</v>
      </c>
      <c r="B17" s="117">
        <v>250</v>
      </c>
      <c r="C17" s="117">
        <v>41.6</v>
      </c>
      <c r="D17" s="117">
        <v>250</v>
      </c>
      <c r="E17" s="118">
        <v>41.6</v>
      </c>
      <c r="F17" s="117">
        <v>230</v>
      </c>
      <c r="G17" s="118">
        <v>37.6</v>
      </c>
    </row>
    <row r="18" spans="1:10" ht="18.75" x14ac:dyDescent="0.3">
      <c r="A18" s="21" t="s">
        <v>52</v>
      </c>
      <c r="B18" s="118">
        <v>200</v>
      </c>
      <c r="C18" s="118">
        <v>6.8</v>
      </c>
      <c r="D18" s="118">
        <v>200</v>
      </c>
      <c r="E18" s="118">
        <v>6.8</v>
      </c>
      <c r="F18" s="118">
        <v>200</v>
      </c>
      <c r="G18" s="118">
        <v>6.8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130</v>
      </c>
      <c r="B20" s="118">
        <v>26</v>
      </c>
      <c r="C20" s="118">
        <v>5.4</v>
      </c>
      <c r="D20" s="118">
        <v>26</v>
      </c>
      <c r="E20" s="118">
        <v>5.4</v>
      </c>
      <c r="F20" s="118"/>
      <c r="G20" s="118"/>
    </row>
    <row r="21" spans="1:10" ht="18.75" x14ac:dyDescent="0.3">
      <c r="A21" s="21"/>
      <c r="B21" s="120"/>
      <c r="C21" s="120"/>
      <c r="D21" s="120"/>
      <c r="E21" s="120"/>
      <c r="F21" s="120"/>
      <c r="G21" s="120"/>
    </row>
    <row r="22" spans="1:10" ht="18.75" x14ac:dyDescent="0.3">
      <c r="A22" s="21"/>
      <c r="B22" s="120"/>
      <c r="C22" s="120"/>
      <c r="D22" s="120"/>
      <c r="E22" s="120"/>
      <c r="F22" s="120"/>
      <c r="G22" s="120"/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156.00000000000003</v>
      </c>
      <c r="D26" s="7"/>
      <c r="E26" s="7">
        <f>SUM(E10:E24)</f>
        <v>91.000000000000014</v>
      </c>
      <c r="F26" s="7"/>
      <c r="G26" s="7">
        <f>SUM(G10:G24)</f>
        <v>78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zoomScale="70" zoomScaleNormal="70" zoomScalePageLayoutView="70" workbookViewId="0">
      <selection activeCell="F24" sqref="F24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449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66" t="s">
        <v>5</v>
      </c>
      <c r="C8" s="166" t="s">
        <v>6</v>
      </c>
      <c r="D8" s="166" t="s">
        <v>5</v>
      </c>
      <c r="E8" s="166" t="s">
        <v>6</v>
      </c>
      <c r="F8" s="166" t="s">
        <v>5</v>
      </c>
      <c r="G8" s="166" t="s">
        <v>6</v>
      </c>
      <c r="J8" s="22"/>
    </row>
    <row r="9" spans="1:10" ht="18.75" x14ac:dyDescent="0.3">
      <c r="A9" s="165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90</v>
      </c>
      <c r="B10" s="29">
        <v>83</v>
      </c>
      <c r="C10" s="29">
        <v>23.6</v>
      </c>
      <c r="D10" s="12"/>
      <c r="E10" s="12"/>
      <c r="F10" s="12"/>
      <c r="G10" s="12"/>
    </row>
    <row r="11" spans="1:10" ht="18.75" x14ac:dyDescent="0.3">
      <c r="A11" s="18" t="s">
        <v>202</v>
      </c>
      <c r="B11" s="117">
        <v>200</v>
      </c>
      <c r="C11" s="29">
        <v>2.9</v>
      </c>
      <c r="D11" s="12"/>
      <c r="E11" s="12"/>
      <c r="F11" s="12"/>
      <c r="G11" s="12"/>
    </row>
    <row r="12" spans="1:10" ht="18.75" x14ac:dyDescent="0.3">
      <c r="A12" s="18" t="s">
        <v>40</v>
      </c>
      <c r="B12" s="29">
        <v>50</v>
      </c>
      <c r="C12" s="119">
        <v>2.5</v>
      </c>
      <c r="D12" s="12"/>
      <c r="E12" s="12"/>
      <c r="F12" s="12"/>
      <c r="G12" s="12"/>
    </row>
    <row r="13" spans="1:10" ht="18.75" x14ac:dyDescent="0.3">
      <c r="A13" s="18" t="s">
        <v>258</v>
      </c>
      <c r="B13" s="29">
        <v>40</v>
      </c>
      <c r="C13" s="119">
        <v>36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367</v>
      </c>
      <c r="B16" s="29">
        <v>250</v>
      </c>
      <c r="C16" s="29">
        <v>26.3</v>
      </c>
      <c r="D16" s="12">
        <v>250</v>
      </c>
      <c r="E16" s="12">
        <v>26.3</v>
      </c>
      <c r="F16" s="12">
        <v>250</v>
      </c>
      <c r="G16" s="12">
        <v>26.3</v>
      </c>
    </row>
    <row r="17" spans="1:10" ht="18.75" x14ac:dyDescent="0.3">
      <c r="A17" s="21" t="s">
        <v>128</v>
      </c>
      <c r="B17" s="117">
        <v>200</v>
      </c>
      <c r="C17" s="117">
        <v>15.3</v>
      </c>
      <c r="D17" s="117">
        <v>200</v>
      </c>
      <c r="E17" s="118">
        <v>15.3</v>
      </c>
      <c r="F17" s="117">
        <v>200</v>
      </c>
      <c r="G17" s="118">
        <v>15.3</v>
      </c>
    </row>
    <row r="18" spans="1:10" ht="18.75" x14ac:dyDescent="0.3">
      <c r="A18" s="21" t="s">
        <v>405</v>
      </c>
      <c r="B18" s="118">
        <v>80</v>
      </c>
      <c r="C18" s="118">
        <v>19.3</v>
      </c>
      <c r="D18" s="118">
        <v>80</v>
      </c>
      <c r="E18" s="118">
        <v>19.3</v>
      </c>
      <c r="F18" s="118">
        <v>80</v>
      </c>
      <c r="G18" s="118">
        <v>19.3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198</v>
      </c>
      <c r="B20" s="118">
        <v>200</v>
      </c>
      <c r="C20" s="118">
        <v>8.1999999999999993</v>
      </c>
      <c r="D20" s="118">
        <v>200</v>
      </c>
      <c r="E20" s="118">
        <v>8.1999999999999993</v>
      </c>
      <c r="F20" s="118">
        <v>200</v>
      </c>
      <c r="G20" s="118">
        <v>8.1999999999999993</v>
      </c>
    </row>
    <row r="21" spans="1:10" ht="18.75" x14ac:dyDescent="0.3">
      <c r="A21" s="21" t="s">
        <v>254</v>
      </c>
      <c r="B21" s="120">
        <v>50</v>
      </c>
      <c r="C21" s="120">
        <v>6.4</v>
      </c>
      <c r="D21" s="120">
        <v>50</v>
      </c>
      <c r="E21" s="120">
        <v>6.4</v>
      </c>
      <c r="F21" s="120">
        <v>50</v>
      </c>
      <c r="G21" s="120">
        <v>6.4</v>
      </c>
    </row>
    <row r="22" spans="1:10" ht="18.75" x14ac:dyDescent="0.3">
      <c r="A22" s="21" t="s">
        <v>43</v>
      </c>
      <c r="B22" s="120">
        <v>52</v>
      </c>
      <c r="C22" s="120">
        <v>13</v>
      </c>
      <c r="D22" s="120">
        <v>50</v>
      </c>
      <c r="E22" s="120">
        <v>13</v>
      </c>
      <c r="F22" s="120"/>
      <c r="G22" s="120"/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155.99999999999997</v>
      </c>
      <c r="D26" s="7"/>
      <c r="E26" s="7">
        <f>SUM(E10:E24)</f>
        <v>91.000000000000014</v>
      </c>
      <c r="F26" s="7"/>
      <c r="G26" s="7">
        <f>SUM(G10:G24)</f>
        <v>78.000000000000014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70" zoomScaleNormal="70" zoomScalePageLayoutView="70" workbookViewId="0">
      <selection activeCell="A15" sqref="A15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446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62" t="s">
        <v>5</v>
      </c>
      <c r="C8" s="162" t="s">
        <v>6</v>
      </c>
      <c r="D8" s="162" t="s">
        <v>5</v>
      </c>
      <c r="E8" s="162" t="s">
        <v>6</v>
      </c>
      <c r="F8" s="162" t="s">
        <v>5</v>
      </c>
      <c r="G8" s="162" t="s">
        <v>6</v>
      </c>
      <c r="J8" s="22"/>
    </row>
    <row r="9" spans="1:10" ht="18.75" x14ac:dyDescent="0.3">
      <c r="A9" s="161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96</v>
      </c>
      <c r="B10" s="29">
        <v>180</v>
      </c>
      <c r="C10" s="29">
        <v>16.399999999999999</v>
      </c>
      <c r="D10" s="12"/>
      <c r="E10" s="12"/>
      <c r="F10" s="12"/>
      <c r="G10" s="12"/>
    </row>
    <row r="11" spans="1:10" ht="18.75" x14ac:dyDescent="0.3">
      <c r="A11" s="18" t="s">
        <v>202</v>
      </c>
      <c r="B11" s="117">
        <v>200</v>
      </c>
      <c r="C11" s="29">
        <v>2.4</v>
      </c>
      <c r="D11" s="12"/>
      <c r="E11" s="12"/>
      <c r="F11" s="12"/>
      <c r="G11" s="12"/>
    </row>
    <row r="12" spans="1:10" ht="18.75" x14ac:dyDescent="0.3">
      <c r="A12" s="18" t="s">
        <v>207</v>
      </c>
      <c r="B12" s="29" t="s">
        <v>424</v>
      </c>
      <c r="C12" s="119">
        <v>7.5</v>
      </c>
      <c r="D12" s="12"/>
      <c r="E12" s="12"/>
      <c r="F12" s="12"/>
      <c r="G12" s="12"/>
    </row>
    <row r="13" spans="1:10" ht="18.75" x14ac:dyDescent="0.3">
      <c r="A13" s="18" t="s">
        <v>258</v>
      </c>
      <c r="B13" s="29">
        <v>40</v>
      </c>
      <c r="C13" s="119">
        <v>36</v>
      </c>
      <c r="D13" s="12"/>
      <c r="E13" s="12"/>
      <c r="F13" s="12"/>
      <c r="G13" s="12"/>
    </row>
    <row r="14" spans="1:10" ht="18.75" x14ac:dyDescent="0.3">
      <c r="A14" s="106" t="s">
        <v>39</v>
      </c>
      <c r="B14" s="29">
        <v>11</v>
      </c>
      <c r="C14" s="119">
        <v>2.7</v>
      </c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116</v>
      </c>
      <c r="B16" s="29">
        <v>250</v>
      </c>
      <c r="C16" s="29">
        <v>18.7</v>
      </c>
      <c r="D16" s="12">
        <v>250</v>
      </c>
      <c r="E16" s="12">
        <v>18.7</v>
      </c>
      <c r="F16" s="12">
        <v>250</v>
      </c>
      <c r="G16" s="12">
        <v>18.7</v>
      </c>
    </row>
    <row r="17" spans="1:10" ht="18.75" x14ac:dyDescent="0.3">
      <c r="A17" s="21" t="s">
        <v>97</v>
      </c>
      <c r="B17" s="117">
        <v>240</v>
      </c>
      <c r="C17" s="117">
        <v>44.1</v>
      </c>
      <c r="D17" s="117">
        <v>240</v>
      </c>
      <c r="E17" s="118">
        <v>44.1</v>
      </c>
      <c r="F17" s="117">
        <v>200</v>
      </c>
      <c r="G17" s="118">
        <v>37.799999999999997</v>
      </c>
    </row>
    <row r="18" spans="1:10" ht="18.75" x14ac:dyDescent="0.3">
      <c r="A18" s="21" t="s">
        <v>261</v>
      </c>
      <c r="B18" s="118">
        <v>200</v>
      </c>
      <c r="C18" s="118">
        <v>19</v>
      </c>
      <c r="D18" s="118">
        <v>200</v>
      </c>
      <c r="E18" s="118">
        <v>19</v>
      </c>
      <c r="F18" s="118">
        <v>200</v>
      </c>
      <c r="G18" s="118">
        <v>19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281</v>
      </c>
      <c r="B20" s="118">
        <v>50</v>
      </c>
      <c r="C20" s="118">
        <v>6.7</v>
      </c>
      <c r="D20" s="118">
        <v>50</v>
      </c>
      <c r="E20" s="118">
        <v>6.7</v>
      </c>
      <c r="F20" s="118"/>
      <c r="G20" s="118"/>
    </row>
    <row r="21" spans="1:10" ht="18.75" x14ac:dyDescent="0.3">
      <c r="A21" s="21"/>
      <c r="B21" s="120"/>
      <c r="C21" s="120"/>
      <c r="D21" s="120"/>
      <c r="E21" s="120"/>
      <c r="F21" s="120"/>
      <c r="G21" s="120"/>
    </row>
    <row r="22" spans="1:10" ht="18.75" x14ac:dyDescent="0.3">
      <c r="A22" s="21"/>
      <c r="B22" s="120"/>
      <c r="C22" s="120"/>
      <c r="D22" s="120"/>
      <c r="E22" s="120"/>
      <c r="F22" s="120"/>
      <c r="G22" s="120"/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156</v>
      </c>
      <c r="D26" s="7"/>
      <c r="E26" s="7">
        <f>SUM(E10:E24)</f>
        <v>91</v>
      </c>
      <c r="F26" s="7"/>
      <c r="G26" s="7">
        <f>SUM(G10:G24)</f>
        <v>78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70" zoomScaleNormal="70" zoomScalePageLayoutView="70" workbookViewId="0">
      <selection activeCell="B21" sqref="B21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423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48" t="s">
        <v>5</v>
      </c>
      <c r="C8" s="148" t="s">
        <v>6</v>
      </c>
      <c r="D8" s="148" t="s">
        <v>5</v>
      </c>
      <c r="E8" s="148" t="s">
        <v>6</v>
      </c>
      <c r="F8" s="148" t="s">
        <v>5</v>
      </c>
      <c r="G8" s="148" t="s">
        <v>6</v>
      </c>
      <c r="J8" s="22"/>
    </row>
    <row r="9" spans="1:10" ht="18.75" x14ac:dyDescent="0.3">
      <c r="A9" s="147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96</v>
      </c>
      <c r="B10" s="29">
        <v>180</v>
      </c>
      <c r="C10" s="29">
        <v>16.399999999999999</v>
      </c>
      <c r="D10" s="12"/>
      <c r="E10" s="12"/>
      <c r="F10" s="12"/>
      <c r="G10" s="12"/>
    </row>
    <row r="11" spans="1:10" ht="18.75" x14ac:dyDescent="0.3">
      <c r="A11" s="18" t="s">
        <v>202</v>
      </c>
      <c r="B11" s="117">
        <v>200</v>
      </c>
      <c r="C11" s="29">
        <v>2.4</v>
      </c>
      <c r="D11" s="12"/>
      <c r="E11" s="12"/>
      <c r="F11" s="12"/>
      <c r="G11" s="12"/>
    </row>
    <row r="12" spans="1:10" ht="18.75" x14ac:dyDescent="0.3">
      <c r="A12" s="18" t="s">
        <v>207</v>
      </c>
      <c r="B12" s="29" t="s">
        <v>424</v>
      </c>
      <c r="C12" s="119">
        <v>7.5</v>
      </c>
      <c r="D12" s="12"/>
      <c r="E12" s="12"/>
      <c r="F12" s="12"/>
      <c r="G12" s="12"/>
    </row>
    <row r="13" spans="1:10" ht="18.75" x14ac:dyDescent="0.3">
      <c r="A13" s="18" t="s">
        <v>258</v>
      </c>
      <c r="B13" s="29">
        <v>40</v>
      </c>
      <c r="C13" s="119">
        <v>36</v>
      </c>
      <c r="D13" s="12"/>
      <c r="E13" s="12"/>
      <c r="F13" s="12"/>
      <c r="G13" s="12"/>
    </row>
    <row r="14" spans="1:10" ht="18.75" x14ac:dyDescent="0.3">
      <c r="A14" s="106" t="s">
        <v>39</v>
      </c>
      <c r="B14" s="29">
        <v>11</v>
      </c>
      <c r="C14" s="119">
        <v>2.7</v>
      </c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116</v>
      </c>
      <c r="B16" s="29">
        <v>250</v>
      </c>
      <c r="C16" s="29">
        <v>18.7</v>
      </c>
      <c r="D16" s="12">
        <v>250</v>
      </c>
      <c r="E16" s="12">
        <v>18.7</v>
      </c>
      <c r="F16" s="12">
        <v>250</v>
      </c>
      <c r="G16" s="12">
        <v>18.7</v>
      </c>
    </row>
    <row r="17" spans="1:10" ht="18.75" x14ac:dyDescent="0.3">
      <c r="A17" s="21" t="s">
        <v>97</v>
      </c>
      <c r="B17" s="117">
        <v>240</v>
      </c>
      <c r="C17" s="117">
        <v>44.1</v>
      </c>
      <c r="D17" s="117">
        <v>240</v>
      </c>
      <c r="E17" s="118">
        <v>44.1</v>
      </c>
      <c r="F17" s="117">
        <v>200</v>
      </c>
      <c r="G17" s="118">
        <v>37.799999999999997</v>
      </c>
    </row>
    <row r="18" spans="1:10" ht="18.75" x14ac:dyDescent="0.3">
      <c r="A18" s="21" t="s">
        <v>261</v>
      </c>
      <c r="B18" s="118">
        <v>200</v>
      </c>
      <c r="C18" s="118">
        <v>19</v>
      </c>
      <c r="D18" s="118">
        <v>200</v>
      </c>
      <c r="E18" s="118">
        <v>19</v>
      </c>
      <c r="F18" s="118">
        <v>200</v>
      </c>
      <c r="G18" s="118">
        <v>19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281</v>
      </c>
      <c r="B20" s="118">
        <v>50</v>
      </c>
      <c r="C20" s="118">
        <v>6.7</v>
      </c>
      <c r="D20" s="118">
        <v>50</v>
      </c>
      <c r="E20" s="118">
        <v>6.7</v>
      </c>
      <c r="F20" s="118"/>
      <c r="G20" s="118"/>
    </row>
    <row r="21" spans="1:10" ht="18.75" x14ac:dyDescent="0.3">
      <c r="A21" s="21"/>
      <c r="B21" s="120"/>
      <c r="C21" s="120"/>
      <c r="D21" s="120"/>
      <c r="E21" s="120"/>
      <c r="F21" s="120"/>
      <c r="G21" s="120"/>
    </row>
    <row r="22" spans="1:10" ht="18.75" x14ac:dyDescent="0.3">
      <c r="A22" s="21"/>
      <c r="B22" s="120"/>
      <c r="C22" s="120"/>
      <c r="D22" s="120"/>
      <c r="E22" s="120"/>
      <c r="F22" s="120"/>
      <c r="G22" s="120"/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156</v>
      </c>
      <c r="D26" s="7"/>
      <c r="E26" s="7">
        <f>SUM(E10:E24)</f>
        <v>91</v>
      </c>
      <c r="F26" s="7"/>
      <c r="G26" s="7">
        <f>SUM(G10:G24)</f>
        <v>78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80" zoomScaleNormal="80" zoomScalePageLayoutView="70" workbookViewId="0">
      <selection activeCell="G10" sqref="G10"/>
    </sheetView>
  </sheetViews>
  <sheetFormatPr defaultRowHeight="15" x14ac:dyDescent="0.25"/>
  <cols>
    <col min="1" max="1" width="62.5703125" customWidth="1"/>
    <col min="2" max="3" width="18.28515625" customWidth="1"/>
    <col min="4" max="4" width="18.5703125" customWidth="1"/>
    <col min="5" max="5" width="18.28515625" customWidth="1"/>
  </cols>
  <sheetData>
    <row r="1" spans="1:5" ht="18.75" x14ac:dyDescent="0.3">
      <c r="A1" s="241" t="s">
        <v>0</v>
      </c>
      <c r="B1" s="241"/>
      <c r="C1" s="241"/>
      <c r="D1" s="241"/>
      <c r="E1" s="241"/>
    </row>
    <row r="2" spans="1:5" ht="18.75" x14ac:dyDescent="0.3">
      <c r="A2" s="241" t="s">
        <v>1</v>
      </c>
      <c r="B2" s="241"/>
      <c r="C2" s="241"/>
      <c r="D2" s="241"/>
      <c r="E2" s="241"/>
    </row>
    <row r="3" spans="1:5" ht="18.75" x14ac:dyDescent="0.3">
      <c r="A3" s="2"/>
      <c r="B3" s="2"/>
      <c r="C3" s="2"/>
      <c r="D3" s="2"/>
      <c r="E3" s="2"/>
    </row>
    <row r="4" spans="1:5" ht="18.75" x14ac:dyDescent="0.3">
      <c r="A4" s="242" t="s">
        <v>2</v>
      </c>
      <c r="B4" s="242"/>
      <c r="C4" s="242"/>
      <c r="D4" s="242"/>
      <c r="E4" s="242"/>
    </row>
    <row r="5" spans="1:5" ht="18.75" x14ac:dyDescent="0.3">
      <c r="A5" s="242" t="s">
        <v>3</v>
      </c>
      <c r="B5" s="242"/>
      <c r="C5" s="242"/>
      <c r="D5" s="242"/>
      <c r="E5" s="242"/>
    </row>
    <row r="6" spans="1:5" ht="18.75" x14ac:dyDescent="0.3">
      <c r="A6" s="246" t="s">
        <v>53</v>
      </c>
      <c r="B6" s="246"/>
      <c r="C6" s="246"/>
      <c r="D6" s="246"/>
      <c r="E6" s="246"/>
    </row>
    <row r="7" spans="1:5" ht="18.75" x14ac:dyDescent="0.3">
      <c r="A7" s="247" t="s">
        <v>4</v>
      </c>
      <c r="B7" s="249" t="s">
        <v>12</v>
      </c>
      <c r="C7" s="249"/>
      <c r="D7" s="249" t="s">
        <v>13</v>
      </c>
      <c r="E7" s="249"/>
    </row>
    <row r="8" spans="1:5" ht="18.75" x14ac:dyDescent="0.3">
      <c r="A8" s="248"/>
      <c r="B8" s="9" t="s">
        <v>5</v>
      </c>
      <c r="C8" s="9" t="s">
        <v>6</v>
      </c>
      <c r="D8" s="9" t="s">
        <v>5</v>
      </c>
      <c r="E8" s="9" t="s">
        <v>6</v>
      </c>
    </row>
    <row r="9" spans="1:5" ht="18.75" x14ac:dyDescent="0.3">
      <c r="A9" s="243" t="s">
        <v>9</v>
      </c>
      <c r="B9" s="244"/>
      <c r="C9" s="244"/>
      <c r="D9" s="244"/>
      <c r="E9" s="245"/>
    </row>
    <row r="10" spans="1:5" ht="18.75" x14ac:dyDescent="0.3">
      <c r="A10" s="1" t="s">
        <v>48</v>
      </c>
      <c r="B10" s="5">
        <v>250</v>
      </c>
      <c r="C10" s="8">
        <v>23.105</v>
      </c>
      <c r="D10" s="5">
        <v>250</v>
      </c>
      <c r="E10" s="8">
        <v>23.1</v>
      </c>
    </row>
    <row r="11" spans="1:5" ht="18.75" x14ac:dyDescent="0.3">
      <c r="A11" s="1" t="s">
        <v>49</v>
      </c>
      <c r="B11" s="5">
        <v>250</v>
      </c>
      <c r="C11" s="8">
        <v>35.131999999999998</v>
      </c>
      <c r="D11" s="5">
        <v>250</v>
      </c>
      <c r="E11" s="8">
        <v>35.1</v>
      </c>
    </row>
    <row r="12" spans="1:5" ht="18.75" x14ac:dyDescent="0.3">
      <c r="A12" s="1" t="s">
        <v>50</v>
      </c>
      <c r="B12" s="12">
        <v>50</v>
      </c>
      <c r="C12" s="8">
        <v>6.33</v>
      </c>
      <c r="D12" s="12">
        <v>49</v>
      </c>
      <c r="E12" s="8">
        <v>6.2080000000000002</v>
      </c>
    </row>
    <row r="13" spans="1:5" ht="18.75" x14ac:dyDescent="0.3">
      <c r="A13" s="1" t="s">
        <v>51</v>
      </c>
      <c r="B13" s="5">
        <v>50</v>
      </c>
      <c r="C13" s="8">
        <v>2.2999999999999998</v>
      </c>
      <c r="D13" s="5"/>
      <c r="E13" s="8"/>
    </row>
    <row r="14" spans="1:5" ht="18.75" x14ac:dyDescent="0.3">
      <c r="A14" s="1" t="s">
        <v>52</v>
      </c>
      <c r="B14" s="5">
        <v>200</v>
      </c>
      <c r="C14" s="8">
        <v>5.23</v>
      </c>
      <c r="D14" s="5">
        <v>0.2</v>
      </c>
      <c r="E14" s="8">
        <v>5.23</v>
      </c>
    </row>
    <row r="15" spans="1:5" ht="18.75" x14ac:dyDescent="0.3">
      <c r="A15" s="1" t="s">
        <v>40</v>
      </c>
      <c r="B15" s="5">
        <v>0.05</v>
      </c>
      <c r="C15" s="8">
        <v>10.81</v>
      </c>
      <c r="D15" s="5">
        <v>0.05</v>
      </c>
      <c r="E15" s="8">
        <v>2.2999999999999998</v>
      </c>
    </row>
    <row r="16" spans="1:5" ht="18.75" x14ac:dyDescent="0.3">
      <c r="A16" s="1"/>
      <c r="B16" s="5"/>
      <c r="C16" s="8"/>
      <c r="D16" s="5"/>
      <c r="E16" s="8"/>
    </row>
    <row r="17" spans="1:5" ht="18.75" x14ac:dyDescent="0.3">
      <c r="A17" s="1"/>
      <c r="B17" s="5"/>
      <c r="C17" s="8"/>
      <c r="D17" s="5"/>
      <c r="E17" s="8"/>
    </row>
    <row r="18" spans="1:5" ht="18.75" x14ac:dyDescent="0.3">
      <c r="A18" s="1"/>
      <c r="B18" s="5"/>
      <c r="C18" s="8"/>
      <c r="D18" s="5"/>
      <c r="E18" s="8"/>
    </row>
    <row r="19" spans="1:5" ht="18.75" x14ac:dyDescent="0.3">
      <c r="A19" s="1"/>
      <c r="B19" s="5"/>
      <c r="C19" s="8"/>
      <c r="D19" s="5"/>
      <c r="E19" s="8"/>
    </row>
    <row r="20" spans="1:5" ht="18.75" x14ac:dyDescent="0.3">
      <c r="A20" s="1"/>
      <c r="B20" s="5"/>
      <c r="C20" s="8"/>
      <c r="D20" s="5"/>
      <c r="E20" s="8"/>
    </row>
    <row r="21" spans="1:5" ht="18.75" x14ac:dyDescent="0.3">
      <c r="A21" s="1"/>
      <c r="B21" s="5"/>
      <c r="C21" s="8"/>
      <c r="D21" s="5"/>
      <c r="E21" s="8"/>
    </row>
    <row r="22" spans="1:5" ht="18.75" x14ac:dyDescent="0.3">
      <c r="A22" s="4" t="s">
        <v>14</v>
      </c>
      <c r="B22" s="5"/>
      <c r="C22" s="8"/>
      <c r="D22" s="5"/>
      <c r="E22" s="8"/>
    </row>
    <row r="23" spans="1:5" ht="18.75" x14ac:dyDescent="0.3">
      <c r="A23" s="3"/>
      <c r="B23" s="6"/>
      <c r="C23" s="13">
        <f>SUM(C10:C22)</f>
        <v>82.906999999999996</v>
      </c>
      <c r="D23" s="6"/>
      <c r="E23" s="13">
        <f>SUM(E10:E22)</f>
        <v>71.938000000000002</v>
      </c>
    </row>
    <row r="24" spans="1:5" ht="18.75" x14ac:dyDescent="0.3">
      <c r="A24" s="3" t="s">
        <v>7</v>
      </c>
    </row>
    <row r="25" spans="1:5" ht="18.75" x14ac:dyDescent="0.3">
      <c r="A25" s="3" t="s">
        <v>8</v>
      </c>
    </row>
    <row r="26" spans="1:5" ht="18.75" x14ac:dyDescent="0.3">
      <c r="A26" s="3"/>
    </row>
  </sheetData>
  <mergeCells count="9">
    <mergeCell ref="A9:E9"/>
    <mergeCell ref="A1:E1"/>
    <mergeCell ref="A2:E2"/>
    <mergeCell ref="A4:E4"/>
    <mergeCell ref="A5:E5"/>
    <mergeCell ref="A6:E6"/>
    <mergeCell ref="A7:A8"/>
    <mergeCell ref="B7:C7"/>
    <mergeCell ref="D7:E7"/>
  </mergeCells>
  <pageMargins left="0.25" right="0.25" top="0.75" bottom="0.75" header="0.3" footer="0.3"/>
  <pageSetup paperSize="9" orientation="landscape" horizontalDpi="0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70" zoomScaleNormal="70" zoomScalePageLayoutView="70" workbookViewId="0">
      <selection activeCell="C20" sqref="C20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420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46" t="s">
        <v>5</v>
      </c>
      <c r="C8" s="146" t="s">
        <v>6</v>
      </c>
      <c r="D8" s="146" t="s">
        <v>5</v>
      </c>
      <c r="E8" s="146" t="s">
        <v>6</v>
      </c>
      <c r="F8" s="146" t="s">
        <v>5</v>
      </c>
      <c r="G8" s="146" t="s">
        <v>6</v>
      </c>
      <c r="J8" s="22"/>
    </row>
    <row r="9" spans="1:10" ht="18.75" x14ac:dyDescent="0.3">
      <c r="A9" s="145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421</v>
      </c>
      <c r="B10" s="29" t="s">
        <v>422</v>
      </c>
      <c r="C10" s="29">
        <v>25.9</v>
      </c>
      <c r="D10" s="12"/>
      <c r="E10" s="12"/>
      <c r="F10" s="12"/>
      <c r="G10" s="12"/>
    </row>
    <row r="11" spans="1:10" ht="18.75" x14ac:dyDescent="0.3">
      <c r="A11" s="18" t="s">
        <v>202</v>
      </c>
      <c r="B11" s="117">
        <v>200</v>
      </c>
      <c r="C11" s="29">
        <v>2.1</v>
      </c>
      <c r="D11" s="12"/>
      <c r="E11" s="12"/>
      <c r="F11" s="12"/>
      <c r="G11" s="12"/>
    </row>
    <row r="12" spans="1:10" ht="18.75" x14ac:dyDescent="0.3">
      <c r="A12" s="18" t="s">
        <v>40</v>
      </c>
      <c r="B12" s="29">
        <v>21</v>
      </c>
      <c r="C12" s="119">
        <v>1</v>
      </c>
      <c r="D12" s="12"/>
      <c r="E12" s="12"/>
      <c r="F12" s="12"/>
      <c r="G12" s="12"/>
    </row>
    <row r="13" spans="1:10" ht="18.75" x14ac:dyDescent="0.3">
      <c r="A13" s="18" t="s">
        <v>258</v>
      </c>
      <c r="B13" s="29">
        <v>40</v>
      </c>
      <c r="C13" s="119">
        <v>36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367</v>
      </c>
      <c r="B16" s="29">
        <v>250</v>
      </c>
      <c r="C16" s="29">
        <v>28.7</v>
      </c>
      <c r="D16" s="12">
        <v>250</v>
      </c>
      <c r="E16" s="12">
        <v>28.7</v>
      </c>
      <c r="F16" s="12">
        <v>250</v>
      </c>
      <c r="G16" s="12">
        <v>25.1</v>
      </c>
    </row>
    <row r="17" spans="1:10" ht="18.75" x14ac:dyDescent="0.3">
      <c r="A17" s="21" t="s">
        <v>128</v>
      </c>
      <c r="B17" s="117">
        <v>200</v>
      </c>
      <c r="C17" s="117">
        <v>14.5</v>
      </c>
      <c r="D17" s="117">
        <v>200</v>
      </c>
      <c r="E17" s="118">
        <v>14.5</v>
      </c>
      <c r="F17" s="117">
        <v>100</v>
      </c>
      <c r="G17" s="118">
        <v>9.4</v>
      </c>
    </row>
    <row r="18" spans="1:10" ht="18.75" x14ac:dyDescent="0.3">
      <c r="A18" s="21" t="s">
        <v>266</v>
      </c>
      <c r="B18" s="118">
        <v>80</v>
      </c>
      <c r="C18" s="118">
        <v>27</v>
      </c>
      <c r="D18" s="118">
        <v>80</v>
      </c>
      <c r="E18" s="118">
        <v>27</v>
      </c>
      <c r="F18" s="118">
        <v>80</v>
      </c>
      <c r="G18" s="118">
        <v>27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113</v>
      </c>
      <c r="B20" s="118">
        <v>200</v>
      </c>
      <c r="C20" s="118">
        <v>8.1999999999999993</v>
      </c>
      <c r="D20" s="118">
        <v>200</v>
      </c>
      <c r="E20" s="118">
        <v>8.1999999999999993</v>
      </c>
      <c r="F20" s="118">
        <v>200</v>
      </c>
      <c r="G20" s="118">
        <v>8.1999999999999993</v>
      </c>
    </row>
    <row r="21" spans="1:10" ht="18.75" x14ac:dyDescent="0.3">
      <c r="A21" s="21" t="s">
        <v>254</v>
      </c>
      <c r="B21" s="120">
        <v>50</v>
      </c>
      <c r="C21" s="120">
        <v>5.8</v>
      </c>
      <c r="D21" s="120">
        <v>50</v>
      </c>
      <c r="E21" s="120">
        <v>5.8</v>
      </c>
      <c r="F21" s="120">
        <v>50</v>
      </c>
      <c r="G21" s="120">
        <v>5.8</v>
      </c>
    </row>
    <row r="22" spans="1:10" ht="18.75" x14ac:dyDescent="0.3">
      <c r="A22" s="21" t="s">
        <v>296</v>
      </c>
      <c r="B22" s="120" t="s">
        <v>286</v>
      </c>
      <c r="C22" s="120">
        <v>4.3</v>
      </c>
      <c r="D22" s="120" t="s">
        <v>286</v>
      </c>
      <c r="E22" s="120">
        <v>4.3</v>
      </c>
      <c r="F22" s="120"/>
      <c r="G22" s="120"/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156</v>
      </c>
      <c r="D26" s="7"/>
      <c r="E26" s="7">
        <f>SUM(E10:E24)</f>
        <v>91</v>
      </c>
      <c r="F26" s="7"/>
      <c r="G26" s="7">
        <f>SUM(G10:G24)</f>
        <v>78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O9" sqref="O9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80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7" t="s">
        <v>5</v>
      </c>
      <c r="C8" s="17" t="s">
        <v>6</v>
      </c>
      <c r="D8" s="17" t="s">
        <v>5</v>
      </c>
      <c r="E8" s="17" t="s">
        <v>6</v>
      </c>
      <c r="F8" s="17" t="s">
        <v>5</v>
      </c>
      <c r="G8" s="17" t="s">
        <v>6</v>
      </c>
      <c r="J8" s="22"/>
    </row>
    <row r="9" spans="1:10" ht="18.75" x14ac:dyDescent="0.3">
      <c r="A9" s="16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68</v>
      </c>
      <c r="B10" s="1">
        <v>200</v>
      </c>
      <c r="C10" s="1">
        <v>28.2</v>
      </c>
      <c r="D10" s="5"/>
      <c r="E10" s="8"/>
      <c r="F10" s="5"/>
      <c r="G10" s="8"/>
    </row>
    <row r="11" spans="1:10" ht="18.75" x14ac:dyDescent="0.3">
      <c r="A11" s="18" t="s">
        <v>69</v>
      </c>
      <c r="B11" s="1">
        <v>45</v>
      </c>
      <c r="C11" s="1">
        <v>18</v>
      </c>
      <c r="D11" s="5"/>
      <c r="E11" s="8"/>
      <c r="F11" s="5"/>
      <c r="G11" s="8"/>
    </row>
    <row r="12" spans="1:10" ht="18.75" x14ac:dyDescent="0.3">
      <c r="A12" s="18" t="s">
        <v>43</v>
      </c>
      <c r="B12" s="1">
        <v>67</v>
      </c>
      <c r="C12" s="1">
        <v>9.8000000000000007</v>
      </c>
      <c r="D12" s="5"/>
      <c r="E12" s="8"/>
      <c r="F12" s="5"/>
      <c r="G12" s="8"/>
    </row>
    <row r="13" spans="1:10" ht="18.75" x14ac:dyDescent="0.3">
      <c r="A13" s="19"/>
      <c r="B13" s="1"/>
      <c r="C13" s="1"/>
      <c r="D13" s="5"/>
      <c r="E13" s="8"/>
      <c r="F13" s="5"/>
      <c r="G13" s="8"/>
    </row>
    <row r="14" spans="1:10" ht="18.75" x14ac:dyDescent="0.3">
      <c r="A14" s="21"/>
      <c r="B14" s="1"/>
      <c r="C14" s="1"/>
      <c r="D14" s="5"/>
      <c r="E14" s="8"/>
      <c r="F14" s="5"/>
      <c r="G14" s="8"/>
    </row>
    <row r="15" spans="1:10" ht="18.75" x14ac:dyDescent="0.3">
      <c r="A15" s="19" t="s">
        <v>70</v>
      </c>
      <c r="B15" s="5">
        <v>250</v>
      </c>
      <c r="C15" s="8">
        <v>21.047999999999998</v>
      </c>
      <c r="D15" s="5">
        <v>250</v>
      </c>
      <c r="E15" s="8">
        <v>21.047999999999998</v>
      </c>
      <c r="F15" s="5">
        <v>250</v>
      </c>
      <c r="G15" s="8">
        <v>21</v>
      </c>
    </row>
    <row r="16" spans="1:10" ht="18.75" x14ac:dyDescent="0.3">
      <c r="A16" s="21" t="s">
        <v>71</v>
      </c>
      <c r="B16" s="5">
        <v>70</v>
      </c>
      <c r="C16" s="8">
        <v>10.182</v>
      </c>
      <c r="D16" s="5">
        <v>70</v>
      </c>
      <c r="E16" s="8">
        <v>10.182</v>
      </c>
      <c r="F16" s="5">
        <v>70</v>
      </c>
      <c r="G16" s="8">
        <v>10.182</v>
      </c>
    </row>
    <row r="17" spans="1:7" ht="18.75" x14ac:dyDescent="0.3">
      <c r="A17" s="21" t="s">
        <v>72</v>
      </c>
      <c r="B17" s="5">
        <v>200</v>
      </c>
      <c r="C17" s="8">
        <v>14.365</v>
      </c>
      <c r="D17" s="5">
        <v>200</v>
      </c>
      <c r="E17" s="8">
        <v>14.365</v>
      </c>
      <c r="F17" s="5">
        <v>200</v>
      </c>
      <c r="G17" s="8">
        <v>14.365</v>
      </c>
    </row>
    <row r="18" spans="1:7" ht="18.75" x14ac:dyDescent="0.3">
      <c r="A18" s="21" t="s">
        <v>73</v>
      </c>
      <c r="B18" s="5">
        <v>90</v>
      </c>
      <c r="C18" s="8">
        <v>14.696999999999999</v>
      </c>
      <c r="D18" s="5">
        <v>90</v>
      </c>
      <c r="E18" s="8">
        <v>14.696999999999999</v>
      </c>
      <c r="F18" s="5">
        <v>90</v>
      </c>
      <c r="G18" s="8">
        <v>14.7</v>
      </c>
    </row>
    <row r="19" spans="1:7" ht="18.75" x14ac:dyDescent="0.3">
      <c r="A19" s="21" t="s">
        <v>54</v>
      </c>
      <c r="B19" s="5">
        <v>50</v>
      </c>
      <c r="C19" s="8">
        <v>2.2999999999999998</v>
      </c>
      <c r="D19" s="5">
        <v>50</v>
      </c>
      <c r="E19" s="8">
        <v>2.2999999999999998</v>
      </c>
      <c r="F19" s="5">
        <v>50</v>
      </c>
      <c r="G19" s="8">
        <v>2.2999999999999998</v>
      </c>
    </row>
    <row r="20" spans="1:7" ht="18.75" x14ac:dyDescent="0.3">
      <c r="A20" s="21" t="s">
        <v>74</v>
      </c>
      <c r="B20" s="5">
        <v>200</v>
      </c>
      <c r="C20" s="8">
        <v>3.9660000000000002</v>
      </c>
      <c r="D20" s="5">
        <v>200</v>
      </c>
      <c r="E20" s="8">
        <v>3.9660000000000002</v>
      </c>
      <c r="F20" s="5">
        <v>200</v>
      </c>
      <c r="G20" s="8">
        <v>4</v>
      </c>
    </row>
    <row r="21" spans="1:7" ht="18.75" x14ac:dyDescent="0.3">
      <c r="A21" s="21" t="s">
        <v>75</v>
      </c>
      <c r="B21" s="5" t="s">
        <v>76</v>
      </c>
      <c r="C21" s="8">
        <v>16.399999999999999</v>
      </c>
      <c r="D21" s="5" t="s">
        <v>76</v>
      </c>
      <c r="E21" s="8">
        <v>16.399999999999999</v>
      </c>
      <c r="F21" s="5"/>
      <c r="G21" s="8"/>
    </row>
    <row r="22" spans="1:7" ht="18.75" x14ac:dyDescent="0.3">
      <c r="A22" s="21" t="s">
        <v>79</v>
      </c>
      <c r="B22" s="1"/>
      <c r="C22" s="1"/>
      <c r="D22" s="5"/>
      <c r="E22" s="8"/>
      <c r="F22" s="12" t="s">
        <v>78</v>
      </c>
      <c r="G22" s="12">
        <v>5.5</v>
      </c>
    </row>
    <row r="23" spans="1:7" ht="22.5" customHeight="1" x14ac:dyDescent="0.3">
      <c r="A23" s="4" t="s">
        <v>77</v>
      </c>
      <c r="B23" s="4"/>
      <c r="C23" s="4"/>
      <c r="D23" s="5"/>
      <c r="E23" s="8"/>
      <c r="F23" s="5"/>
      <c r="G23" s="8"/>
    </row>
    <row r="24" spans="1:7" ht="18.75" x14ac:dyDescent="0.3">
      <c r="A24" s="3"/>
      <c r="B24" s="1"/>
      <c r="C24" s="7">
        <f>SUM(C10:C23)</f>
        <v>138.958</v>
      </c>
      <c r="D24" s="6"/>
      <c r="E24" s="7">
        <f>SUM(E10:E23)</f>
        <v>82.957999999999998</v>
      </c>
      <c r="F24" s="6"/>
      <c r="G24" s="7">
        <f>SUM(G10:G23)</f>
        <v>72.046999999999997</v>
      </c>
    </row>
    <row r="25" spans="1:7" ht="18.75" x14ac:dyDescent="0.3">
      <c r="A25" s="3" t="s">
        <v>7</v>
      </c>
      <c r="B25" s="3"/>
      <c r="C25" s="3"/>
    </row>
    <row r="26" spans="1:7" ht="18.75" x14ac:dyDescent="0.3">
      <c r="A26" s="3" t="s">
        <v>8</v>
      </c>
      <c r="B26" s="3"/>
      <c r="C26" s="3"/>
    </row>
    <row r="27" spans="1:7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70" zoomScaleNormal="70" zoomScalePageLayoutView="70" workbookViewId="0">
      <selection activeCell="G24" sqref="G24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7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7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7" ht="18.75" x14ac:dyDescent="0.3">
      <c r="A3" s="2" t="s">
        <v>56</v>
      </c>
      <c r="B3" s="2"/>
      <c r="C3" s="2"/>
      <c r="D3" s="2"/>
      <c r="E3" s="2"/>
      <c r="F3" s="2"/>
      <c r="G3" s="2"/>
    </row>
    <row r="4" spans="1:7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7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7" ht="18.75" x14ac:dyDescent="0.3">
      <c r="A6" s="246" t="s">
        <v>167</v>
      </c>
      <c r="B6" s="246"/>
      <c r="C6" s="246"/>
      <c r="D6" s="246"/>
      <c r="E6" s="246"/>
      <c r="F6" s="246"/>
      <c r="G6" s="246"/>
    </row>
    <row r="7" spans="1:7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7" ht="18.75" x14ac:dyDescent="0.3">
      <c r="A8" s="248"/>
      <c r="B8" s="43" t="s">
        <v>5</v>
      </c>
      <c r="C8" s="43" t="s">
        <v>6</v>
      </c>
      <c r="D8" s="43" t="s">
        <v>5</v>
      </c>
      <c r="E8" s="43" t="s">
        <v>6</v>
      </c>
      <c r="F8" s="43" t="s">
        <v>5</v>
      </c>
      <c r="G8" s="43" t="s">
        <v>6</v>
      </c>
    </row>
    <row r="9" spans="1:7" ht="18.75" x14ac:dyDescent="0.3">
      <c r="A9" s="42"/>
      <c r="B9" s="250" t="s">
        <v>57</v>
      </c>
      <c r="C9" s="251"/>
      <c r="D9" s="250" t="s">
        <v>9</v>
      </c>
      <c r="E9" s="252"/>
      <c r="F9" s="252"/>
      <c r="G9" s="251"/>
    </row>
    <row r="10" spans="1:7" ht="18.75" x14ac:dyDescent="0.3">
      <c r="A10" s="18" t="s">
        <v>58</v>
      </c>
      <c r="B10" s="1">
        <v>200</v>
      </c>
      <c r="C10" s="1">
        <v>11.2</v>
      </c>
      <c r="D10" s="5"/>
      <c r="E10" s="8"/>
      <c r="F10" s="5"/>
      <c r="G10" s="8"/>
    </row>
    <row r="11" spans="1:7" ht="18.75" x14ac:dyDescent="0.3">
      <c r="A11" s="18" t="s">
        <v>168</v>
      </c>
      <c r="B11" s="1" t="s">
        <v>67</v>
      </c>
      <c r="C11" s="1">
        <v>19.899999999999999</v>
      </c>
      <c r="D11" s="5"/>
      <c r="E11" s="8"/>
      <c r="F11" s="5"/>
      <c r="G11" s="8"/>
    </row>
    <row r="12" spans="1:7" ht="18.75" x14ac:dyDescent="0.3">
      <c r="A12" s="18" t="s">
        <v>60</v>
      </c>
      <c r="B12" s="1">
        <v>200</v>
      </c>
      <c r="C12" s="1">
        <v>1.9</v>
      </c>
      <c r="D12" s="5"/>
      <c r="E12" s="8"/>
      <c r="F12" s="5"/>
      <c r="G12" s="8"/>
    </row>
    <row r="13" spans="1:7" ht="18.75" x14ac:dyDescent="0.3">
      <c r="A13" s="19" t="s">
        <v>39</v>
      </c>
      <c r="B13" s="1">
        <v>144</v>
      </c>
      <c r="C13" s="1">
        <v>23</v>
      </c>
      <c r="D13" s="5"/>
      <c r="E13" s="8"/>
      <c r="F13" s="5"/>
      <c r="G13" s="8"/>
    </row>
    <row r="14" spans="1:7" ht="18.75" x14ac:dyDescent="0.3">
      <c r="A14" s="20"/>
      <c r="B14" s="1"/>
      <c r="C14" s="1"/>
      <c r="D14" s="5"/>
      <c r="E14" s="8"/>
      <c r="F14" s="5"/>
      <c r="G14" s="8"/>
    </row>
    <row r="15" spans="1:7" ht="18.75" x14ac:dyDescent="0.3">
      <c r="A15" s="19" t="s">
        <v>65</v>
      </c>
      <c r="B15" s="1">
        <v>250</v>
      </c>
      <c r="C15" s="1">
        <v>20.6</v>
      </c>
      <c r="D15" s="5">
        <v>250</v>
      </c>
      <c r="E15" s="8">
        <v>20.6</v>
      </c>
      <c r="F15" s="5">
        <v>250</v>
      </c>
      <c r="G15" s="8">
        <v>20.6</v>
      </c>
    </row>
    <row r="16" spans="1:7" ht="18.75" x14ac:dyDescent="0.3">
      <c r="A16" s="21" t="s">
        <v>169</v>
      </c>
      <c r="B16" s="1">
        <v>48</v>
      </c>
      <c r="C16" s="1">
        <v>7.8</v>
      </c>
      <c r="D16" s="5">
        <v>48</v>
      </c>
      <c r="E16" s="8">
        <v>7.8</v>
      </c>
      <c r="F16" s="5"/>
      <c r="G16" s="8"/>
    </row>
    <row r="17" spans="1:7" ht="18.75" x14ac:dyDescent="0.3">
      <c r="A17" s="21" t="s">
        <v>170</v>
      </c>
      <c r="B17" s="1">
        <v>100</v>
      </c>
      <c r="C17" s="1">
        <v>24.3</v>
      </c>
      <c r="D17" s="5">
        <v>100</v>
      </c>
      <c r="E17" s="8">
        <v>24.3</v>
      </c>
      <c r="F17" s="5">
        <v>80</v>
      </c>
      <c r="G17" s="8">
        <v>24.3</v>
      </c>
    </row>
    <row r="18" spans="1:7" ht="18.75" x14ac:dyDescent="0.3">
      <c r="A18" s="21" t="s">
        <v>61</v>
      </c>
      <c r="B18" s="1">
        <v>200</v>
      </c>
      <c r="C18" s="1">
        <v>8.1</v>
      </c>
      <c r="D18" s="5">
        <v>200</v>
      </c>
      <c r="E18" s="8">
        <v>8.1</v>
      </c>
      <c r="F18" s="5">
        <v>100</v>
      </c>
      <c r="G18" s="8">
        <v>6.2</v>
      </c>
    </row>
    <row r="19" spans="1:7" ht="18.75" x14ac:dyDescent="0.3">
      <c r="A19" s="21" t="s">
        <v>54</v>
      </c>
      <c r="B19" s="1">
        <v>50</v>
      </c>
      <c r="C19" s="1">
        <v>2.2999999999999998</v>
      </c>
      <c r="D19" s="5">
        <v>50</v>
      </c>
      <c r="E19" s="8">
        <v>2.2999999999999998</v>
      </c>
      <c r="F19" s="5">
        <v>50</v>
      </c>
      <c r="G19" s="8">
        <v>2.2999999999999998</v>
      </c>
    </row>
    <row r="20" spans="1:7" ht="18.75" x14ac:dyDescent="0.3">
      <c r="A20" s="21" t="s">
        <v>118</v>
      </c>
      <c r="B20" s="1">
        <v>200</v>
      </c>
      <c r="C20" s="1">
        <v>8.9</v>
      </c>
      <c r="D20" s="5">
        <v>200</v>
      </c>
      <c r="E20" s="8">
        <v>8.9</v>
      </c>
      <c r="F20" s="5">
        <v>200</v>
      </c>
      <c r="G20" s="8">
        <v>8.9</v>
      </c>
    </row>
    <row r="21" spans="1:7" ht="18.75" x14ac:dyDescent="0.3">
      <c r="A21" s="21" t="s">
        <v>171</v>
      </c>
      <c r="B21" s="1">
        <v>20</v>
      </c>
      <c r="C21" s="1">
        <v>3.2</v>
      </c>
      <c r="D21" s="5">
        <v>20</v>
      </c>
      <c r="E21" s="8">
        <v>3.2</v>
      </c>
      <c r="F21" s="5">
        <v>12</v>
      </c>
      <c r="G21" s="8">
        <v>1.9</v>
      </c>
    </row>
    <row r="22" spans="1:7" ht="18.75" x14ac:dyDescent="0.3">
      <c r="A22" s="21" t="s">
        <v>39</v>
      </c>
      <c r="B22" s="4">
        <v>49</v>
      </c>
      <c r="C22" s="4">
        <v>7.8</v>
      </c>
      <c r="D22" s="5">
        <v>49</v>
      </c>
      <c r="E22" s="8">
        <v>7.8</v>
      </c>
      <c r="F22" s="5">
        <v>48</v>
      </c>
      <c r="G22" s="8">
        <v>7.8</v>
      </c>
    </row>
    <row r="23" spans="1:7" ht="18.75" x14ac:dyDescent="0.3">
      <c r="A23" s="21" t="s">
        <v>172</v>
      </c>
      <c r="B23" s="1"/>
      <c r="C23" s="7">
        <f>SUM(C10:C22)</f>
        <v>139</v>
      </c>
      <c r="D23" s="6"/>
      <c r="E23" s="7">
        <f>SUM(E10:E22)</f>
        <v>83</v>
      </c>
      <c r="F23" s="6"/>
      <c r="G23" s="7">
        <f>SUM(G10:G22)</f>
        <v>72</v>
      </c>
    </row>
    <row r="24" spans="1:7" ht="18.75" x14ac:dyDescent="0.3">
      <c r="A24" s="3"/>
      <c r="B24" s="3"/>
      <c r="C24" s="3"/>
    </row>
    <row r="25" spans="1:7" ht="18.75" x14ac:dyDescent="0.3">
      <c r="A25" s="3" t="s">
        <v>7</v>
      </c>
      <c r="B25" s="3"/>
      <c r="C25" s="3"/>
    </row>
    <row r="26" spans="1:7" ht="18.75" x14ac:dyDescent="0.3">
      <c r="A26" s="3" t="s">
        <v>8</v>
      </c>
      <c r="B26" s="3"/>
      <c r="C26" s="3"/>
    </row>
    <row r="27" spans="1:7" ht="18.75" x14ac:dyDescent="0.3">
      <c r="A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="70" zoomScaleNormal="70" zoomScalePageLayoutView="70" workbookViewId="0">
      <selection activeCell="B14" sqref="B14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7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7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7" ht="18.75" x14ac:dyDescent="0.3">
      <c r="A3" s="2" t="s">
        <v>56</v>
      </c>
      <c r="B3" s="2"/>
      <c r="C3" s="2"/>
      <c r="D3" s="2"/>
      <c r="E3" s="2"/>
      <c r="F3" s="2"/>
      <c r="G3" s="2"/>
    </row>
    <row r="4" spans="1:7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7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7" ht="18.75" x14ac:dyDescent="0.3">
      <c r="A6" s="246" t="s">
        <v>66</v>
      </c>
      <c r="B6" s="246"/>
      <c r="C6" s="246"/>
      <c r="D6" s="246"/>
      <c r="E6" s="246"/>
      <c r="F6" s="246"/>
      <c r="G6" s="246"/>
    </row>
    <row r="7" spans="1:7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7" ht="18.75" x14ac:dyDescent="0.3">
      <c r="A8" s="248"/>
      <c r="B8" s="15" t="s">
        <v>5</v>
      </c>
      <c r="C8" s="15" t="s">
        <v>6</v>
      </c>
      <c r="D8" s="9" t="s">
        <v>5</v>
      </c>
      <c r="E8" s="9" t="s">
        <v>6</v>
      </c>
      <c r="F8" s="9" t="s">
        <v>5</v>
      </c>
      <c r="G8" s="9" t="s">
        <v>6</v>
      </c>
    </row>
    <row r="9" spans="1:7" ht="18.75" x14ac:dyDescent="0.3">
      <c r="A9" s="14"/>
      <c r="B9" s="250" t="s">
        <v>57</v>
      </c>
      <c r="C9" s="251"/>
      <c r="D9" s="250" t="s">
        <v>9</v>
      </c>
      <c r="E9" s="252"/>
      <c r="F9" s="252"/>
      <c r="G9" s="251"/>
    </row>
    <row r="10" spans="1:7" ht="18.75" x14ac:dyDescent="0.3">
      <c r="A10" s="18" t="s">
        <v>58</v>
      </c>
      <c r="B10" s="1">
        <v>200</v>
      </c>
      <c r="C10" s="1">
        <v>11.05</v>
      </c>
      <c r="D10" s="5"/>
      <c r="E10" s="8"/>
      <c r="F10" s="5"/>
      <c r="G10" s="8"/>
    </row>
    <row r="11" spans="1:7" ht="18.75" x14ac:dyDescent="0.3">
      <c r="A11" s="18" t="s">
        <v>59</v>
      </c>
      <c r="B11" s="1" t="s">
        <v>67</v>
      </c>
      <c r="C11" s="1">
        <v>11.8</v>
      </c>
      <c r="D11" s="5"/>
      <c r="E11" s="8"/>
      <c r="F11" s="5"/>
      <c r="G11" s="8"/>
    </row>
    <row r="12" spans="1:7" ht="18.75" x14ac:dyDescent="0.3">
      <c r="A12" s="18" t="s">
        <v>60</v>
      </c>
      <c r="B12" s="1">
        <v>200</v>
      </c>
      <c r="C12" s="1">
        <v>1.9</v>
      </c>
      <c r="D12" s="5"/>
      <c r="E12" s="8"/>
      <c r="F12" s="5"/>
      <c r="G12" s="8"/>
    </row>
    <row r="13" spans="1:7" ht="18.75" x14ac:dyDescent="0.3">
      <c r="A13" s="19" t="s">
        <v>39</v>
      </c>
      <c r="B13" s="1">
        <v>195</v>
      </c>
      <c r="C13" s="1">
        <v>31.2</v>
      </c>
      <c r="D13" s="5"/>
      <c r="E13" s="8"/>
      <c r="F13" s="5"/>
      <c r="G13" s="8"/>
    </row>
    <row r="14" spans="1:7" ht="18.75" x14ac:dyDescent="0.3">
      <c r="A14" s="20"/>
      <c r="B14" s="1"/>
      <c r="C14" s="1"/>
      <c r="D14" s="5"/>
      <c r="E14" s="8"/>
      <c r="F14" s="5"/>
      <c r="G14" s="8"/>
    </row>
    <row r="15" spans="1:7" ht="18.75" x14ac:dyDescent="0.3">
      <c r="A15" s="19" t="s">
        <v>65</v>
      </c>
      <c r="B15" s="1"/>
      <c r="C15" s="1"/>
      <c r="D15" s="5">
        <v>250</v>
      </c>
      <c r="E15" s="8">
        <v>19.45</v>
      </c>
      <c r="F15" s="5">
        <v>250</v>
      </c>
      <c r="G15" s="8">
        <v>19.45</v>
      </c>
    </row>
    <row r="16" spans="1:7" ht="18.75" x14ac:dyDescent="0.3">
      <c r="A16" s="21" t="s">
        <v>64</v>
      </c>
      <c r="B16" s="1"/>
      <c r="C16" s="1"/>
      <c r="D16" s="5">
        <v>69</v>
      </c>
      <c r="E16" s="8">
        <v>12.93</v>
      </c>
      <c r="F16" s="5">
        <v>30</v>
      </c>
      <c r="G16" s="8">
        <v>6</v>
      </c>
    </row>
    <row r="17" spans="1:7" ht="18.75" x14ac:dyDescent="0.3">
      <c r="A17" s="21" t="s">
        <v>62</v>
      </c>
      <c r="B17" s="1"/>
      <c r="C17" s="1"/>
      <c r="D17" s="5">
        <v>80</v>
      </c>
      <c r="E17" s="8">
        <v>15.32</v>
      </c>
      <c r="F17" s="5">
        <v>80</v>
      </c>
      <c r="G17" s="8">
        <v>15.32</v>
      </c>
    </row>
    <row r="18" spans="1:7" ht="18.75" x14ac:dyDescent="0.3">
      <c r="A18" s="21" t="s">
        <v>61</v>
      </c>
      <c r="B18" s="1"/>
      <c r="C18" s="1"/>
      <c r="D18" s="5">
        <v>200</v>
      </c>
      <c r="E18" s="8">
        <v>8.11</v>
      </c>
      <c r="F18" s="5">
        <v>200</v>
      </c>
      <c r="G18" s="8">
        <v>8.1</v>
      </c>
    </row>
    <row r="19" spans="1:7" ht="18.75" x14ac:dyDescent="0.3">
      <c r="A19" s="21" t="s">
        <v>54</v>
      </c>
      <c r="B19" s="1"/>
      <c r="C19" s="1"/>
      <c r="D19" s="5">
        <v>50</v>
      </c>
      <c r="E19" s="8">
        <v>2.2999999999999998</v>
      </c>
      <c r="F19" s="5">
        <v>50</v>
      </c>
      <c r="G19" s="8">
        <v>2.2999999999999998</v>
      </c>
    </row>
    <row r="20" spans="1:7" ht="18.75" x14ac:dyDescent="0.3">
      <c r="A20" s="21" t="s">
        <v>55</v>
      </c>
      <c r="B20" s="1"/>
      <c r="C20" s="1"/>
      <c r="D20" s="5">
        <v>200</v>
      </c>
      <c r="E20" s="8">
        <v>16.7</v>
      </c>
      <c r="F20" s="5">
        <v>200</v>
      </c>
      <c r="G20" s="8">
        <v>16.7</v>
      </c>
    </row>
    <row r="21" spans="1:7" ht="18.75" x14ac:dyDescent="0.3">
      <c r="A21" s="21" t="s">
        <v>63</v>
      </c>
      <c r="B21" s="1"/>
      <c r="C21" s="1"/>
      <c r="D21" s="5">
        <v>46</v>
      </c>
      <c r="E21" s="8">
        <v>8.15</v>
      </c>
      <c r="F21" s="5">
        <v>25</v>
      </c>
      <c r="G21" s="8">
        <v>4.0999999999999996</v>
      </c>
    </row>
    <row r="22" spans="1:7" ht="18.75" x14ac:dyDescent="0.3">
      <c r="A22" s="4" t="s">
        <v>14</v>
      </c>
      <c r="B22" s="4"/>
      <c r="C22" s="4"/>
      <c r="D22" s="5"/>
      <c r="E22" s="8"/>
      <c r="F22" s="5"/>
      <c r="G22" s="8"/>
    </row>
    <row r="23" spans="1:7" ht="18.75" x14ac:dyDescent="0.3">
      <c r="A23" s="3"/>
      <c r="B23" s="1"/>
      <c r="C23" s="7">
        <f>SUM(C10:C22)</f>
        <v>55.95</v>
      </c>
      <c r="D23" s="6"/>
      <c r="E23" s="7">
        <f>SUM(E10:E22)</f>
        <v>82.96</v>
      </c>
      <c r="F23" s="6"/>
      <c r="G23" s="7">
        <f>SUM(G10:G22)</f>
        <v>71.969999999999985</v>
      </c>
    </row>
    <row r="24" spans="1:7" ht="18.75" x14ac:dyDescent="0.3">
      <c r="A24" s="3" t="s">
        <v>7</v>
      </c>
      <c r="B24" s="3"/>
      <c r="C24" s="3"/>
    </row>
    <row r="25" spans="1:7" ht="18.75" x14ac:dyDescent="0.3">
      <c r="A25" s="3" t="s">
        <v>8</v>
      </c>
      <c r="B25" s="3"/>
      <c r="C25" s="3"/>
    </row>
    <row r="26" spans="1:7" ht="18.75" x14ac:dyDescent="0.3">
      <c r="A26" s="3"/>
      <c r="B26" s="3"/>
      <c r="C26" s="3"/>
    </row>
  </sheetData>
  <mergeCells count="11">
    <mergeCell ref="A7:A8"/>
    <mergeCell ref="D7:E7"/>
    <mergeCell ref="F7:G7"/>
    <mergeCell ref="B7:C7"/>
    <mergeCell ref="D9:G9"/>
    <mergeCell ref="B9:C9"/>
    <mergeCell ref="A1:G1"/>
    <mergeCell ref="A2:G2"/>
    <mergeCell ref="A4:G4"/>
    <mergeCell ref="A5:G5"/>
    <mergeCell ref="A6:G6"/>
  </mergeCells>
  <pageMargins left="0.25" right="0.25" top="0.75" bottom="0.75" header="0.3" footer="0.3"/>
  <pageSetup paperSize="9" orientation="landscape" horizontalDpi="4294967293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80" zoomScaleNormal="80" zoomScalePageLayoutView="70" workbookViewId="0">
      <selection activeCell="B15" sqref="B15"/>
    </sheetView>
  </sheetViews>
  <sheetFormatPr defaultRowHeight="15" x14ac:dyDescent="0.25"/>
  <cols>
    <col min="1" max="1" width="62.5703125" customWidth="1"/>
    <col min="2" max="3" width="18.28515625" customWidth="1"/>
    <col min="4" max="4" width="18.5703125" customWidth="1"/>
    <col min="5" max="5" width="18.28515625" customWidth="1"/>
  </cols>
  <sheetData>
    <row r="1" spans="1:5" ht="18.75" x14ac:dyDescent="0.3">
      <c r="A1" s="241" t="s">
        <v>0</v>
      </c>
      <c r="B1" s="241"/>
      <c r="C1" s="241"/>
      <c r="D1" s="241"/>
      <c r="E1" s="241"/>
    </row>
    <row r="2" spans="1:5" ht="18.75" x14ac:dyDescent="0.3">
      <c r="A2" s="241" t="s">
        <v>1</v>
      </c>
      <c r="B2" s="241"/>
      <c r="C2" s="241"/>
      <c r="D2" s="241"/>
      <c r="E2" s="241"/>
    </row>
    <row r="3" spans="1:5" ht="18.75" x14ac:dyDescent="0.3">
      <c r="A3" s="2"/>
      <c r="B3" s="2"/>
      <c r="C3" s="2"/>
      <c r="D3" s="2"/>
      <c r="E3" s="2"/>
    </row>
    <row r="4" spans="1:5" ht="18.75" x14ac:dyDescent="0.3">
      <c r="A4" s="242" t="s">
        <v>2</v>
      </c>
      <c r="B4" s="242"/>
      <c r="C4" s="242"/>
      <c r="D4" s="242"/>
      <c r="E4" s="242"/>
    </row>
    <row r="5" spans="1:5" ht="18.75" x14ac:dyDescent="0.3">
      <c r="A5" s="242" t="s">
        <v>3</v>
      </c>
      <c r="B5" s="242"/>
      <c r="C5" s="242"/>
      <c r="D5" s="242"/>
      <c r="E5" s="242"/>
    </row>
    <row r="6" spans="1:5" ht="18.75" x14ac:dyDescent="0.3">
      <c r="A6" s="246" t="s">
        <v>10</v>
      </c>
      <c r="B6" s="246"/>
      <c r="C6" s="246"/>
      <c r="D6" s="246"/>
      <c r="E6" s="246"/>
    </row>
    <row r="7" spans="1:5" ht="18.75" x14ac:dyDescent="0.3">
      <c r="A7" s="247" t="s">
        <v>4</v>
      </c>
      <c r="B7" s="249" t="s">
        <v>12</v>
      </c>
      <c r="C7" s="249"/>
      <c r="D7" s="249" t="s">
        <v>13</v>
      </c>
      <c r="E7" s="249"/>
    </row>
    <row r="8" spans="1:5" ht="18.75" x14ac:dyDescent="0.3">
      <c r="A8" s="248"/>
      <c r="B8" s="9" t="s">
        <v>5</v>
      </c>
      <c r="C8" s="9" t="s">
        <v>6</v>
      </c>
      <c r="D8" s="9" t="s">
        <v>5</v>
      </c>
      <c r="E8" s="9" t="s">
        <v>6</v>
      </c>
    </row>
    <row r="9" spans="1:5" ht="18.75" x14ac:dyDescent="0.3">
      <c r="A9" s="243" t="s">
        <v>9</v>
      </c>
      <c r="B9" s="244"/>
      <c r="C9" s="244"/>
      <c r="D9" s="244"/>
      <c r="E9" s="245"/>
    </row>
    <row r="10" spans="1:5" ht="18.75" x14ac:dyDescent="0.3">
      <c r="A10" s="1" t="s">
        <v>15</v>
      </c>
      <c r="B10" s="5">
        <v>0.08</v>
      </c>
      <c r="C10" s="8">
        <v>8.1999999999999993</v>
      </c>
      <c r="D10" s="5">
        <v>4.3999999999999997E-2</v>
      </c>
      <c r="E10" s="8">
        <v>8.25</v>
      </c>
    </row>
    <row r="11" spans="1:5" ht="18.75" x14ac:dyDescent="0.3">
      <c r="A11" s="1" t="s">
        <v>16</v>
      </c>
      <c r="B11" s="5">
        <v>250</v>
      </c>
      <c r="C11" s="8">
        <v>19.806999999999999</v>
      </c>
      <c r="D11" s="5">
        <v>0.25</v>
      </c>
      <c r="E11" s="8">
        <v>19.806999999999999</v>
      </c>
    </row>
    <row r="12" spans="1:5" ht="18.75" x14ac:dyDescent="0.3">
      <c r="A12" s="1" t="s">
        <v>17</v>
      </c>
      <c r="B12" s="5">
        <v>170</v>
      </c>
      <c r="C12" s="8">
        <v>4.47</v>
      </c>
      <c r="D12" s="5">
        <v>0.1</v>
      </c>
      <c r="E12" s="8">
        <v>4.47</v>
      </c>
    </row>
    <row r="13" spans="1:5" ht="18.75" x14ac:dyDescent="0.3">
      <c r="A13" s="1" t="s">
        <v>18</v>
      </c>
      <c r="B13" s="5">
        <v>100</v>
      </c>
      <c r="C13" s="8">
        <v>33</v>
      </c>
      <c r="D13" s="5">
        <v>0.12</v>
      </c>
      <c r="E13" s="8">
        <v>33</v>
      </c>
    </row>
    <row r="14" spans="1:5" ht="18.75" x14ac:dyDescent="0.3">
      <c r="A14" s="1" t="s">
        <v>11</v>
      </c>
      <c r="B14" s="5">
        <v>200</v>
      </c>
      <c r="C14" s="8">
        <v>0</v>
      </c>
      <c r="D14" s="5">
        <v>0.2</v>
      </c>
      <c r="E14" s="8">
        <v>4.2</v>
      </c>
    </row>
    <row r="15" spans="1:5" ht="18.75" x14ac:dyDescent="0.3">
      <c r="A15" s="1" t="s">
        <v>19</v>
      </c>
      <c r="B15" s="5">
        <v>0.2</v>
      </c>
      <c r="C15" s="8">
        <v>15.182</v>
      </c>
      <c r="D15" s="5">
        <v>0</v>
      </c>
      <c r="E15" s="8">
        <v>0</v>
      </c>
    </row>
    <row r="16" spans="1:5" ht="18.75" x14ac:dyDescent="0.3">
      <c r="A16" s="1"/>
      <c r="B16" s="5">
        <v>0.05</v>
      </c>
      <c r="C16" s="8">
        <v>2.2999999999999998</v>
      </c>
      <c r="D16" s="5">
        <v>0.05</v>
      </c>
      <c r="E16" s="8">
        <v>2.2999999999999998</v>
      </c>
    </row>
    <row r="17" spans="1:5" ht="18.75" x14ac:dyDescent="0.3">
      <c r="A17" s="1"/>
      <c r="B17" s="5"/>
      <c r="C17" s="8"/>
      <c r="D17" s="5"/>
      <c r="E17" s="8"/>
    </row>
    <row r="18" spans="1:5" ht="18.75" x14ac:dyDescent="0.3">
      <c r="A18" s="1"/>
      <c r="B18" s="5"/>
      <c r="C18" s="8"/>
      <c r="D18" s="5"/>
      <c r="E18" s="8"/>
    </row>
    <row r="19" spans="1:5" ht="18.75" x14ac:dyDescent="0.3">
      <c r="A19" s="1"/>
      <c r="B19" s="5"/>
      <c r="C19" s="8"/>
      <c r="D19" s="5"/>
      <c r="E19" s="8"/>
    </row>
    <row r="20" spans="1:5" ht="18.75" x14ac:dyDescent="0.3">
      <c r="A20" s="1"/>
      <c r="B20" s="5"/>
      <c r="C20" s="8"/>
      <c r="D20" s="5"/>
      <c r="E20" s="8"/>
    </row>
    <row r="21" spans="1:5" ht="18.75" x14ac:dyDescent="0.3">
      <c r="A21" s="1"/>
      <c r="B21" s="5"/>
      <c r="C21" s="8"/>
      <c r="D21" s="5"/>
      <c r="E21" s="8"/>
    </row>
    <row r="22" spans="1:5" ht="18.75" x14ac:dyDescent="0.3">
      <c r="A22" s="4" t="s">
        <v>14</v>
      </c>
      <c r="B22" s="5"/>
      <c r="C22" s="8"/>
      <c r="D22" s="5"/>
      <c r="E22" s="8"/>
    </row>
    <row r="23" spans="1:5" ht="18.75" x14ac:dyDescent="0.3">
      <c r="A23" s="3"/>
      <c r="B23" s="6"/>
      <c r="C23" s="7">
        <f>SUM(C10:C22)</f>
        <v>82.959000000000003</v>
      </c>
      <c r="D23" s="6"/>
      <c r="E23" s="7">
        <f>SUM(E10:E22)</f>
        <v>72.027000000000001</v>
      </c>
    </row>
    <row r="24" spans="1:5" ht="18.75" x14ac:dyDescent="0.3">
      <c r="A24" s="3" t="s">
        <v>7</v>
      </c>
    </row>
    <row r="25" spans="1:5" ht="18.75" x14ac:dyDescent="0.3">
      <c r="A25" s="3" t="s">
        <v>8</v>
      </c>
    </row>
    <row r="26" spans="1:5" ht="18.75" x14ac:dyDescent="0.3">
      <c r="A26" s="3"/>
    </row>
  </sheetData>
  <mergeCells count="9">
    <mergeCell ref="A9:E9"/>
    <mergeCell ref="A1:E1"/>
    <mergeCell ref="A2:E2"/>
    <mergeCell ref="A4:E4"/>
    <mergeCell ref="A5:E5"/>
    <mergeCell ref="A6:E6"/>
    <mergeCell ref="A7:A8"/>
    <mergeCell ref="B7:C7"/>
    <mergeCell ref="D7:E7"/>
  </mergeCells>
  <pageMargins left="0.25" right="0.25" top="0.75" bottom="0.75" header="0.3" footer="0.3"/>
  <pageSetup paperSize="9" orientation="landscape" horizontalDpi="0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80" zoomScaleNormal="80" zoomScalePageLayoutView="70" workbookViewId="0">
      <selection activeCell="B15" sqref="B15"/>
    </sheetView>
  </sheetViews>
  <sheetFormatPr defaultRowHeight="15" x14ac:dyDescent="0.25"/>
  <cols>
    <col min="1" max="1" width="62.5703125" customWidth="1"/>
    <col min="2" max="3" width="18.28515625" customWidth="1"/>
    <col min="4" max="4" width="18.5703125" customWidth="1"/>
    <col min="5" max="5" width="18.28515625" customWidth="1"/>
  </cols>
  <sheetData>
    <row r="1" spans="1:5" ht="18.75" x14ac:dyDescent="0.3">
      <c r="A1" s="241" t="s">
        <v>0</v>
      </c>
      <c r="B1" s="241"/>
      <c r="C1" s="241"/>
      <c r="D1" s="241"/>
      <c r="E1" s="241"/>
    </row>
    <row r="2" spans="1:5" ht="18.75" x14ac:dyDescent="0.3">
      <c r="A2" s="241" t="s">
        <v>1</v>
      </c>
      <c r="B2" s="241"/>
      <c r="C2" s="241"/>
      <c r="D2" s="241"/>
      <c r="E2" s="241"/>
    </row>
    <row r="3" spans="1:5" ht="18.75" x14ac:dyDescent="0.3">
      <c r="A3" s="2"/>
      <c r="B3" s="2"/>
      <c r="C3" s="2"/>
      <c r="D3" s="2"/>
      <c r="E3" s="2"/>
    </row>
    <row r="4" spans="1:5" ht="18.75" x14ac:dyDescent="0.3">
      <c r="A4" s="242" t="s">
        <v>2</v>
      </c>
      <c r="B4" s="242"/>
      <c r="C4" s="242"/>
      <c r="D4" s="242"/>
      <c r="E4" s="242"/>
    </row>
    <row r="5" spans="1:5" ht="18.75" x14ac:dyDescent="0.3">
      <c r="A5" s="242" t="s">
        <v>3</v>
      </c>
      <c r="B5" s="242"/>
      <c r="C5" s="242"/>
      <c r="D5" s="242"/>
      <c r="E5" s="242"/>
    </row>
    <row r="6" spans="1:5" ht="18.75" x14ac:dyDescent="0.3">
      <c r="A6" s="246" t="s">
        <v>10</v>
      </c>
      <c r="B6" s="246"/>
      <c r="C6" s="246"/>
      <c r="D6" s="246"/>
      <c r="E6" s="246"/>
    </row>
    <row r="7" spans="1:5" ht="18.75" x14ac:dyDescent="0.3">
      <c r="A7" s="247" t="s">
        <v>4</v>
      </c>
      <c r="B7" s="249" t="s">
        <v>12</v>
      </c>
      <c r="C7" s="249"/>
      <c r="D7" s="249" t="s">
        <v>13</v>
      </c>
      <c r="E7" s="249"/>
    </row>
    <row r="8" spans="1:5" ht="18.75" x14ac:dyDescent="0.3">
      <c r="A8" s="248"/>
      <c r="B8" s="9" t="s">
        <v>5</v>
      </c>
      <c r="C8" s="9" t="s">
        <v>6</v>
      </c>
      <c r="D8" s="9" t="s">
        <v>5</v>
      </c>
      <c r="E8" s="9" t="s">
        <v>6</v>
      </c>
    </row>
    <row r="9" spans="1:5" ht="18.75" x14ac:dyDescent="0.3">
      <c r="A9" s="243" t="s">
        <v>9</v>
      </c>
      <c r="B9" s="244"/>
      <c r="C9" s="244"/>
      <c r="D9" s="244"/>
      <c r="E9" s="245"/>
    </row>
    <row r="10" spans="1:5" ht="18.75" x14ac:dyDescent="0.3">
      <c r="A10" s="1" t="s">
        <v>15</v>
      </c>
      <c r="B10" s="5">
        <v>0.08</v>
      </c>
      <c r="C10" s="8">
        <v>8.1999999999999993</v>
      </c>
      <c r="D10" s="5">
        <v>4.3999999999999997E-2</v>
      </c>
      <c r="E10" s="8">
        <v>8.25</v>
      </c>
    </row>
    <row r="11" spans="1:5" ht="18.75" x14ac:dyDescent="0.3">
      <c r="A11" s="1" t="s">
        <v>16</v>
      </c>
      <c r="B11" s="5">
        <v>250</v>
      </c>
      <c r="C11" s="8">
        <v>19.806999999999999</v>
      </c>
      <c r="D11" s="5">
        <v>0.25</v>
      </c>
      <c r="E11" s="8">
        <v>19.806999999999999</v>
      </c>
    </row>
    <row r="12" spans="1:5" ht="18.75" x14ac:dyDescent="0.3">
      <c r="A12" s="1" t="s">
        <v>17</v>
      </c>
      <c r="B12" s="5">
        <v>170</v>
      </c>
      <c r="C12" s="8">
        <v>4.47</v>
      </c>
      <c r="D12" s="5">
        <v>0.1</v>
      </c>
      <c r="E12" s="8">
        <v>4.47</v>
      </c>
    </row>
    <row r="13" spans="1:5" ht="18.75" x14ac:dyDescent="0.3">
      <c r="A13" s="1" t="s">
        <v>18</v>
      </c>
      <c r="B13" s="5">
        <v>100</v>
      </c>
      <c r="C13" s="8">
        <v>33</v>
      </c>
      <c r="D13" s="5">
        <v>0.12</v>
      </c>
      <c r="E13" s="8">
        <v>33</v>
      </c>
    </row>
    <row r="14" spans="1:5" ht="18.75" x14ac:dyDescent="0.3">
      <c r="A14" s="1" t="s">
        <v>11</v>
      </c>
      <c r="B14" s="5">
        <v>200</v>
      </c>
      <c r="C14" s="8">
        <v>0</v>
      </c>
      <c r="D14" s="5">
        <v>0.2</v>
      </c>
      <c r="E14" s="8">
        <v>4.2</v>
      </c>
    </row>
    <row r="15" spans="1:5" ht="18.75" x14ac:dyDescent="0.3">
      <c r="A15" s="1" t="s">
        <v>19</v>
      </c>
      <c r="B15" s="5">
        <v>0.2</v>
      </c>
      <c r="C15" s="8">
        <v>15.182</v>
      </c>
      <c r="D15" s="5">
        <v>0</v>
      </c>
      <c r="E15" s="8">
        <v>0</v>
      </c>
    </row>
    <row r="16" spans="1:5" ht="18.75" x14ac:dyDescent="0.3">
      <c r="A16" s="1"/>
      <c r="B16" s="5">
        <v>0.05</v>
      </c>
      <c r="C16" s="8">
        <v>2.2999999999999998</v>
      </c>
      <c r="D16" s="5">
        <v>0.05</v>
      </c>
      <c r="E16" s="8">
        <v>2.2999999999999998</v>
      </c>
    </row>
    <row r="17" spans="1:5" ht="18.75" x14ac:dyDescent="0.3">
      <c r="A17" s="1"/>
      <c r="B17" s="5"/>
      <c r="C17" s="8"/>
      <c r="D17" s="5"/>
      <c r="E17" s="8"/>
    </row>
    <row r="18" spans="1:5" ht="18.75" x14ac:dyDescent="0.3">
      <c r="A18" s="1"/>
      <c r="B18" s="5"/>
      <c r="C18" s="8"/>
      <c r="D18" s="5"/>
      <c r="E18" s="8"/>
    </row>
    <row r="19" spans="1:5" ht="18.75" x14ac:dyDescent="0.3">
      <c r="A19" s="1"/>
      <c r="B19" s="5"/>
      <c r="C19" s="8"/>
      <c r="D19" s="5"/>
      <c r="E19" s="8"/>
    </row>
    <row r="20" spans="1:5" ht="18.75" x14ac:dyDescent="0.3">
      <c r="A20" s="1"/>
      <c r="B20" s="5"/>
      <c r="C20" s="8"/>
      <c r="D20" s="5"/>
      <c r="E20" s="8"/>
    </row>
    <row r="21" spans="1:5" ht="18.75" x14ac:dyDescent="0.3">
      <c r="A21" s="1"/>
      <c r="B21" s="5"/>
      <c r="C21" s="8"/>
      <c r="D21" s="5"/>
      <c r="E21" s="8"/>
    </row>
    <row r="22" spans="1:5" ht="18.75" x14ac:dyDescent="0.3">
      <c r="A22" s="4" t="s">
        <v>14</v>
      </c>
      <c r="B22" s="5"/>
      <c r="C22" s="8"/>
      <c r="D22" s="5"/>
      <c r="E22" s="8"/>
    </row>
    <row r="23" spans="1:5" ht="18.75" x14ac:dyDescent="0.3">
      <c r="A23" s="3"/>
      <c r="B23" s="6"/>
      <c r="C23" s="7">
        <f>SUM(C10:C22)</f>
        <v>82.959000000000003</v>
      </c>
      <c r="D23" s="6"/>
      <c r="E23" s="7">
        <f>SUM(E10:E22)</f>
        <v>72.027000000000001</v>
      </c>
    </row>
    <row r="24" spans="1:5" ht="18.75" x14ac:dyDescent="0.3">
      <c r="A24" s="3" t="s">
        <v>7</v>
      </c>
    </row>
    <row r="25" spans="1:5" ht="18.75" x14ac:dyDescent="0.3">
      <c r="A25" s="3" t="s">
        <v>8</v>
      </c>
    </row>
    <row r="26" spans="1:5" ht="18.75" x14ac:dyDescent="0.3">
      <c r="A26" s="3"/>
    </row>
  </sheetData>
  <mergeCells count="9">
    <mergeCell ref="A9:E9"/>
    <mergeCell ref="A1:E1"/>
    <mergeCell ref="A2:E2"/>
    <mergeCell ref="A4:E4"/>
    <mergeCell ref="A5:E5"/>
    <mergeCell ref="A6:E6"/>
    <mergeCell ref="A7:A8"/>
    <mergeCell ref="B7:C7"/>
    <mergeCell ref="D7:E7"/>
  </mergeCells>
  <pageMargins left="0.25" right="0.25" top="0.75" bottom="0.75" header="0.3" footer="0.3"/>
  <pageSetup paperSize="9" orientation="landscape" horizontalDpi="0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="70" zoomScaleNormal="70" zoomScalePageLayoutView="70" workbookViewId="0">
      <selection activeCell="F13" sqref="F13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338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01" t="s">
        <v>5</v>
      </c>
      <c r="C8" s="101" t="s">
        <v>6</v>
      </c>
      <c r="D8" s="101" t="s">
        <v>5</v>
      </c>
      <c r="E8" s="101" t="s">
        <v>6</v>
      </c>
      <c r="F8" s="101" t="s">
        <v>5</v>
      </c>
      <c r="G8" s="101" t="s">
        <v>6</v>
      </c>
      <c r="J8" s="22"/>
    </row>
    <row r="9" spans="1:10" ht="18.75" x14ac:dyDescent="0.3">
      <c r="A9" s="100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339</v>
      </c>
      <c r="B10" s="29">
        <v>150</v>
      </c>
      <c r="C10" s="29">
        <v>9.5</v>
      </c>
      <c r="D10" s="12"/>
      <c r="E10" s="12"/>
      <c r="F10" s="12"/>
      <c r="G10" s="12"/>
    </row>
    <row r="11" spans="1:10" ht="18.75" x14ac:dyDescent="0.3">
      <c r="A11" s="18" t="s">
        <v>81</v>
      </c>
      <c r="B11" s="29">
        <v>200</v>
      </c>
      <c r="C11" s="29">
        <v>28</v>
      </c>
      <c r="D11" s="12"/>
      <c r="E11" s="12"/>
      <c r="F11" s="12"/>
      <c r="G11" s="12"/>
    </row>
    <row r="12" spans="1:10" ht="18.75" x14ac:dyDescent="0.3">
      <c r="A12" s="18" t="s">
        <v>207</v>
      </c>
      <c r="B12" s="29" t="s">
        <v>341</v>
      </c>
      <c r="C12" s="29">
        <v>7.2</v>
      </c>
      <c r="D12" s="12"/>
      <c r="E12" s="12"/>
      <c r="F12" s="12"/>
      <c r="G12" s="12"/>
    </row>
    <row r="13" spans="1:10" ht="18.75" x14ac:dyDescent="0.3">
      <c r="A13" s="18" t="s">
        <v>43</v>
      </c>
      <c r="B13" s="29">
        <v>51</v>
      </c>
      <c r="C13" s="29">
        <v>11.3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107</v>
      </c>
      <c r="B15" s="29">
        <v>250</v>
      </c>
      <c r="C15" s="29">
        <v>23</v>
      </c>
      <c r="D15" s="12">
        <v>250</v>
      </c>
      <c r="E15" s="12">
        <v>23</v>
      </c>
      <c r="F15" s="12">
        <v>250</v>
      </c>
      <c r="G15" s="12">
        <v>23</v>
      </c>
    </row>
    <row r="16" spans="1:10" ht="18.75" x14ac:dyDescent="0.3">
      <c r="A16" s="21" t="s">
        <v>340</v>
      </c>
      <c r="B16" s="12">
        <v>200</v>
      </c>
      <c r="C16" s="12">
        <v>7.5</v>
      </c>
      <c r="D16" s="12">
        <v>200</v>
      </c>
      <c r="E16" s="12">
        <v>7.5</v>
      </c>
      <c r="F16" s="50">
        <v>200</v>
      </c>
      <c r="G16" s="12">
        <v>7.5</v>
      </c>
    </row>
    <row r="17" spans="1:10" ht="18.75" x14ac:dyDescent="0.3">
      <c r="A17" s="21" t="s">
        <v>73</v>
      </c>
      <c r="B17" s="12">
        <v>100</v>
      </c>
      <c r="C17" s="12">
        <v>17.8</v>
      </c>
      <c r="D17" s="12">
        <v>100</v>
      </c>
      <c r="E17" s="12">
        <v>17.8</v>
      </c>
      <c r="F17" s="50">
        <v>100</v>
      </c>
      <c r="G17" s="12">
        <v>17.8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</row>
    <row r="19" spans="1:10" ht="18.75" x14ac:dyDescent="0.3">
      <c r="A19" s="21" t="s">
        <v>118</v>
      </c>
      <c r="B19" s="12">
        <v>200</v>
      </c>
      <c r="C19" s="12">
        <v>10.5</v>
      </c>
      <c r="D19" s="12">
        <v>200</v>
      </c>
      <c r="E19" s="12">
        <v>10.5</v>
      </c>
      <c r="F19" s="50">
        <v>200</v>
      </c>
      <c r="G19" s="12">
        <v>10.5</v>
      </c>
      <c r="J19" s="51"/>
    </row>
    <row r="20" spans="1:10" ht="18.75" x14ac:dyDescent="0.3">
      <c r="A20" s="21" t="s">
        <v>169</v>
      </c>
      <c r="B20" s="12">
        <v>61</v>
      </c>
      <c r="C20" s="12">
        <v>12.2</v>
      </c>
      <c r="D20" s="12">
        <v>61</v>
      </c>
      <c r="E20" s="12">
        <v>12.2</v>
      </c>
      <c r="F20" s="50"/>
      <c r="G20" s="12"/>
    </row>
    <row r="21" spans="1:10" ht="18.75" x14ac:dyDescent="0.3">
      <c r="A21" s="21" t="s">
        <v>43</v>
      </c>
      <c r="B21" s="12">
        <v>60</v>
      </c>
      <c r="C21" s="12">
        <v>9.6999999999999993</v>
      </c>
      <c r="D21" s="12">
        <v>60</v>
      </c>
      <c r="E21" s="12">
        <v>9.6999999999999993</v>
      </c>
      <c r="F21" s="50">
        <v>68</v>
      </c>
      <c r="G21" s="12">
        <v>10.9</v>
      </c>
    </row>
    <row r="22" spans="1:10" ht="18.75" x14ac:dyDescent="0.3">
      <c r="A22" s="21"/>
      <c r="B22" s="12"/>
      <c r="C22" s="12"/>
      <c r="D22" s="12"/>
      <c r="E22" s="12"/>
      <c r="F22" s="12"/>
      <c r="G22" s="12"/>
    </row>
    <row r="23" spans="1:10" ht="18.75" x14ac:dyDescent="0.3">
      <c r="A23" s="4" t="s">
        <v>77</v>
      </c>
      <c r="B23" s="12"/>
      <c r="C23" s="12"/>
      <c r="D23" s="12"/>
      <c r="E23" s="12"/>
      <c r="F23" s="12"/>
      <c r="G23" s="12"/>
    </row>
    <row r="24" spans="1:10" ht="22.5" customHeight="1" x14ac:dyDescent="0.3">
      <c r="A24" s="3"/>
      <c r="B24" s="4"/>
      <c r="C24" s="4"/>
      <c r="D24" s="5"/>
      <c r="E24" s="8"/>
      <c r="F24" s="50"/>
      <c r="G24" s="8"/>
    </row>
    <row r="25" spans="1:10" ht="18.75" x14ac:dyDescent="0.3">
      <c r="A25" s="3" t="s">
        <v>7</v>
      </c>
      <c r="B25" s="1"/>
      <c r="C25" s="7">
        <v>139</v>
      </c>
      <c r="D25" s="7"/>
      <c r="E25" s="7">
        <f>SUM(E10:E24)</f>
        <v>83</v>
      </c>
      <c r="F25" s="7"/>
      <c r="G25" s="7">
        <f>SUM(G10:G24)</f>
        <v>72</v>
      </c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70" zoomScaleNormal="70" zoomScalePageLayoutView="70" workbookViewId="0">
      <selection activeCell="E22" sqref="E22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334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99" t="s">
        <v>5</v>
      </c>
      <c r="C8" s="99" t="s">
        <v>6</v>
      </c>
      <c r="D8" s="99" t="s">
        <v>5</v>
      </c>
      <c r="E8" s="99" t="s">
        <v>6</v>
      </c>
      <c r="F8" s="99" t="s">
        <v>5</v>
      </c>
      <c r="G8" s="99" t="s">
        <v>6</v>
      </c>
      <c r="J8" s="22"/>
    </row>
    <row r="9" spans="1:10" ht="18.75" x14ac:dyDescent="0.3">
      <c r="A9" s="98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335</v>
      </c>
      <c r="B10" s="29">
        <v>150</v>
      </c>
      <c r="C10" s="29">
        <v>10.199999999999999</v>
      </c>
      <c r="D10" s="12"/>
      <c r="E10" s="12"/>
      <c r="F10" s="12"/>
      <c r="G10" s="12"/>
    </row>
    <row r="11" spans="1:10" ht="18.75" x14ac:dyDescent="0.3">
      <c r="A11" s="18" t="s">
        <v>164</v>
      </c>
      <c r="B11" s="29">
        <v>200</v>
      </c>
      <c r="C11" s="29">
        <v>13.4</v>
      </c>
      <c r="D11" s="12"/>
      <c r="E11" s="12"/>
      <c r="F11" s="12"/>
      <c r="G11" s="12"/>
    </row>
    <row r="12" spans="1:10" ht="18.75" x14ac:dyDescent="0.3">
      <c r="A12" s="18" t="s">
        <v>258</v>
      </c>
      <c r="B12" s="29">
        <v>40</v>
      </c>
      <c r="C12" s="29">
        <v>24</v>
      </c>
      <c r="D12" s="12"/>
      <c r="E12" s="12"/>
      <c r="F12" s="12"/>
      <c r="G12" s="12"/>
    </row>
    <row r="13" spans="1:10" ht="18.75" x14ac:dyDescent="0.3">
      <c r="A13" s="18" t="s">
        <v>43</v>
      </c>
      <c r="B13" s="29">
        <v>51</v>
      </c>
      <c r="C13" s="29">
        <v>8.4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336</v>
      </c>
      <c r="B15" s="29">
        <v>250</v>
      </c>
      <c r="C15" s="29">
        <v>25.6</v>
      </c>
      <c r="D15" s="12">
        <v>250</v>
      </c>
      <c r="E15" s="12">
        <v>25.6</v>
      </c>
      <c r="F15" s="12">
        <v>250</v>
      </c>
      <c r="G15" s="12">
        <v>25.6</v>
      </c>
    </row>
    <row r="16" spans="1:10" ht="18.75" x14ac:dyDescent="0.3">
      <c r="A16" s="21" t="s">
        <v>290</v>
      </c>
      <c r="B16" s="12">
        <v>100</v>
      </c>
      <c r="C16" s="12">
        <v>7.5</v>
      </c>
      <c r="D16" s="12">
        <v>100</v>
      </c>
      <c r="E16" s="12">
        <v>7.5</v>
      </c>
      <c r="F16" s="50">
        <v>100</v>
      </c>
      <c r="G16" s="12">
        <v>7.5</v>
      </c>
    </row>
    <row r="17" spans="1:10" ht="18.75" x14ac:dyDescent="0.3">
      <c r="A17" s="21" t="s">
        <v>44</v>
      </c>
      <c r="B17" s="12">
        <v>100</v>
      </c>
      <c r="C17" s="12">
        <v>22.2</v>
      </c>
      <c r="D17" s="12">
        <v>100</v>
      </c>
      <c r="E17" s="12">
        <v>22.2</v>
      </c>
      <c r="F17" s="50">
        <v>100</v>
      </c>
      <c r="G17" s="12">
        <v>22.2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</row>
    <row r="19" spans="1:10" ht="18.75" x14ac:dyDescent="0.3">
      <c r="A19" s="21" t="s">
        <v>267</v>
      </c>
      <c r="B19" s="12">
        <v>200</v>
      </c>
      <c r="C19" s="12">
        <v>3.5</v>
      </c>
      <c r="D19" s="12">
        <v>200</v>
      </c>
      <c r="E19" s="12">
        <v>3.5</v>
      </c>
      <c r="F19" s="50">
        <v>200</v>
      </c>
      <c r="G19" s="12">
        <v>3.5</v>
      </c>
      <c r="J19" s="51"/>
    </row>
    <row r="20" spans="1:10" ht="18.75" x14ac:dyDescent="0.3">
      <c r="A20" s="21" t="s">
        <v>337</v>
      </c>
      <c r="B20" s="12">
        <v>56</v>
      </c>
      <c r="C20" s="12">
        <v>6.3</v>
      </c>
      <c r="D20" s="12">
        <v>56</v>
      </c>
      <c r="E20" s="12">
        <v>6.3</v>
      </c>
      <c r="F20" s="50">
        <v>56</v>
      </c>
      <c r="G20" s="12">
        <v>6.3</v>
      </c>
    </row>
    <row r="21" spans="1:10" ht="18.75" x14ac:dyDescent="0.3">
      <c r="A21" s="21" t="s">
        <v>63</v>
      </c>
      <c r="B21" s="12">
        <v>74</v>
      </c>
      <c r="C21" s="12">
        <v>15.6</v>
      </c>
      <c r="D21" s="12">
        <v>74</v>
      </c>
      <c r="E21" s="12">
        <v>15.6</v>
      </c>
      <c r="F21" s="50">
        <v>23</v>
      </c>
      <c r="G21" s="12">
        <v>4.5999999999999996</v>
      </c>
    </row>
    <row r="22" spans="1:10" ht="18.75" x14ac:dyDescent="0.3">
      <c r="A22" s="21"/>
      <c r="B22" s="12"/>
      <c r="C22" s="12"/>
      <c r="D22" s="12"/>
      <c r="E22" s="12"/>
      <c r="F22" s="12"/>
      <c r="G22" s="12"/>
    </row>
    <row r="23" spans="1:10" ht="18.75" x14ac:dyDescent="0.3">
      <c r="A23" s="4" t="s">
        <v>77</v>
      </c>
      <c r="B23" s="12"/>
      <c r="C23" s="12"/>
      <c r="D23" s="12"/>
      <c r="E23" s="12"/>
      <c r="F23" s="12"/>
      <c r="G23" s="12"/>
    </row>
    <row r="24" spans="1:10" ht="22.5" customHeight="1" x14ac:dyDescent="0.3">
      <c r="A24" s="3"/>
      <c r="B24" s="4"/>
      <c r="C24" s="4"/>
      <c r="D24" s="5"/>
      <c r="E24" s="8"/>
      <c r="F24" s="50"/>
      <c r="G24" s="8"/>
    </row>
    <row r="25" spans="1:10" ht="18.75" x14ac:dyDescent="0.3">
      <c r="A25" s="3" t="s">
        <v>7</v>
      </c>
      <c r="B25" s="1"/>
      <c r="C25" s="7">
        <v>139</v>
      </c>
      <c r="D25" s="7"/>
      <c r="E25" s="7">
        <f>SUM(E10:E24)</f>
        <v>82.999999999999986</v>
      </c>
      <c r="F25" s="7"/>
      <c r="G25" s="7">
        <f>SUM(G10:G24)</f>
        <v>71.999999999999986</v>
      </c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70" zoomScaleNormal="70" zoomScalePageLayoutView="70" workbookViewId="0">
      <selection activeCell="F23" sqref="F23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412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42" t="s">
        <v>5</v>
      </c>
      <c r="C8" s="142" t="s">
        <v>6</v>
      </c>
      <c r="D8" s="142" t="s">
        <v>5</v>
      </c>
      <c r="E8" s="142" t="s">
        <v>6</v>
      </c>
      <c r="F8" s="142" t="s">
        <v>5</v>
      </c>
      <c r="G8" s="142" t="s">
        <v>6</v>
      </c>
      <c r="J8" s="22"/>
    </row>
    <row r="9" spans="1:10" ht="18.75" x14ac:dyDescent="0.3">
      <c r="A9" s="141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68</v>
      </c>
      <c r="B10" s="29">
        <v>200</v>
      </c>
      <c r="C10" s="29">
        <v>36</v>
      </c>
      <c r="D10" s="12"/>
      <c r="E10" s="12"/>
      <c r="F10" s="12"/>
      <c r="G10" s="12"/>
    </row>
    <row r="11" spans="1:10" ht="18.75" x14ac:dyDescent="0.3">
      <c r="A11" s="18" t="s">
        <v>69</v>
      </c>
      <c r="B11" s="117">
        <v>45</v>
      </c>
      <c r="C11" s="29">
        <v>20</v>
      </c>
      <c r="D11" s="12"/>
      <c r="E11" s="12"/>
      <c r="F11" s="12"/>
      <c r="G11" s="12"/>
    </row>
    <row r="12" spans="1:10" ht="18.75" x14ac:dyDescent="0.3">
      <c r="A12" s="18" t="s">
        <v>413</v>
      </c>
      <c r="B12" s="29" t="s">
        <v>416</v>
      </c>
      <c r="C12" s="119">
        <v>9</v>
      </c>
      <c r="D12" s="12"/>
      <c r="E12" s="12"/>
      <c r="F12" s="12"/>
      <c r="G12" s="12"/>
    </row>
    <row r="13" spans="1:10" ht="18.75" x14ac:dyDescent="0.3">
      <c r="A13" s="18"/>
      <c r="B13" s="29"/>
      <c r="C13" s="119"/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133</v>
      </c>
      <c r="B16" s="29">
        <v>250</v>
      </c>
      <c r="C16" s="29">
        <v>28.3</v>
      </c>
      <c r="D16" s="12">
        <v>250</v>
      </c>
      <c r="E16" s="12">
        <v>28.3</v>
      </c>
      <c r="F16" s="12">
        <v>250</v>
      </c>
      <c r="G16" s="12">
        <v>28.3</v>
      </c>
    </row>
    <row r="17" spans="1:10" ht="18.75" x14ac:dyDescent="0.3">
      <c r="A17" s="21" t="s">
        <v>134</v>
      </c>
      <c r="B17" s="117">
        <v>240</v>
      </c>
      <c r="C17" s="117">
        <v>35</v>
      </c>
      <c r="D17" s="117">
        <v>240</v>
      </c>
      <c r="E17" s="118">
        <v>35</v>
      </c>
      <c r="F17" s="117">
        <v>240</v>
      </c>
      <c r="G17" s="118">
        <v>35</v>
      </c>
    </row>
    <row r="18" spans="1:10" ht="18.75" x14ac:dyDescent="0.3">
      <c r="A18" s="21" t="s">
        <v>414</v>
      </c>
      <c r="B18" s="118">
        <v>200</v>
      </c>
      <c r="C18" s="118">
        <v>6.8</v>
      </c>
      <c r="D18" s="118">
        <v>200</v>
      </c>
      <c r="E18" s="118">
        <v>6.8</v>
      </c>
      <c r="F18" s="118">
        <v>200</v>
      </c>
      <c r="G18" s="118">
        <v>6.8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207</v>
      </c>
      <c r="B20" s="118" t="s">
        <v>415</v>
      </c>
      <c r="C20" s="118">
        <v>18.399999999999999</v>
      </c>
      <c r="D20" s="118" t="s">
        <v>415</v>
      </c>
      <c r="E20" s="118">
        <v>18.399999999999999</v>
      </c>
      <c r="F20" s="118"/>
      <c r="G20" s="118"/>
    </row>
    <row r="21" spans="1:10" ht="18.75" x14ac:dyDescent="0.3">
      <c r="A21" s="21" t="s">
        <v>327</v>
      </c>
      <c r="B21" s="120"/>
      <c r="C21" s="120"/>
      <c r="D21" s="120"/>
      <c r="E21" s="120"/>
      <c r="F21" s="120" t="s">
        <v>298</v>
      </c>
      <c r="G21" s="120">
        <v>5.4</v>
      </c>
    </row>
    <row r="22" spans="1:10" ht="18.75" x14ac:dyDescent="0.3">
      <c r="A22" s="21"/>
      <c r="B22" s="120"/>
      <c r="C22" s="120"/>
      <c r="D22" s="120"/>
      <c r="E22" s="120"/>
      <c r="F22" s="120"/>
      <c r="G22" s="120"/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156.00000000000003</v>
      </c>
      <c r="D26" s="7"/>
      <c r="E26" s="7">
        <f>SUM(E10:E24)</f>
        <v>91</v>
      </c>
      <c r="F26" s="7"/>
      <c r="G26" s="7">
        <f>SUM(G10:G24)</f>
        <v>78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70" zoomScaleNormal="70" zoomScalePageLayoutView="70" workbookViewId="0">
      <selection activeCell="C22" sqref="C22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409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40" t="s">
        <v>5</v>
      </c>
      <c r="C8" s="140" t="s">
        <v>6</v>
      </c>
      <c r="D8" s="140" t="s">
        <v>5</v>
      </c>
      <c r="E8" s="140" t="s">
        <v>6</v>
      </c>
      <c r="F8" s="140" t="s">
        <v>5</v>
      </c>
      <c r="G8" s="140" t="s">
        <v>6</v>
      </c>
      <c r="J8" s="22"/>
    </row>
    <row r="9" spans="1:10" ht="18.75" x14ac:dyDescent="0.3">
      <c r="A9" s="139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410</v>
      </c>
      <c r="B10" s="29">
        <v>120</v>
      </c>
      <c r="C10" s="29">
        <v>14.6</v>
      </c>
      <c r="D10" s="12"/>
      <c r="E10" s="12"/>
      <c r="F10" s="12"/>
      <c r="G10" s="12"/>
    </row>
    <row r="11" spans="1:10" ht="18.75" x14ac:dyDescent="0.3">
      <c r="A11" s="18" t="s">
        <v>164</v>
      </c>
      <c r="B11" s="117">
        <v>200</v>
      </c>
      <c r="C11" s="29">
        <v>11.9</v>
      </c>
      <c r="D11" s="12"/>
      <c r="E11" s="12"/>
      <c r="F11" s="12"/>
      <c r="G11" s="12"/>
    </row>
    <row r="12" spans="1:10" ht="18.75" x14ac:dyDescent="0.3">
      <c r="A12" s="18" t="s">
        <v>40</v>
      </c>
      <c r="B12" s="29">
        <v>50</v>
      </c>
      <c r="C12" s="119">
        <v>2.5</v>
      </c>
      <c r="D12" s="12"/>
      <c r="E12" s="12"/>
      <c r="F12" s="12"/>
      <c r="G12" s="12"/>
    </row>
    <row r="13" spans="1:10" ht="18.75" x14ac:dyDescent="0.3">
      <c r="A13" s="18" t="s">
        <v>258</v>
      </c>
      <c r="B13" s="29">
        <v>40</v>
      </c>
      <c r="C13" s="119">
        <v>36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16</v>
      </c>
      <c r="B16" s="29">
        <v>250</v>
      </c>
      <c r="C16" s="29">
        <v>31.3</v>
      </c>
      <c r="D16" s="12">
        <v>250</v>
      </c>
      <c r="E16" s="12">
        <v>31.3</v>
      </c>
      <c r="F16" s="12">
        <v>250</v>
      </c>
      <c r="G16" s="12">
        <v>31.3</v>
      </c>
    </row>
    <row r="17" spans="1:10" ht="18.75" x14ac:dyDescent="0.3">
      <c r="A17" s="21" t="s">
        <v>290</v>
      </c>
      <c r="B17" s="117">
        <v>200</v>
      </c>
      <c r="C17" s="117">
        <v>13.1</v>
      </c>
      <c r="D17" s="117">
        <v>200</v>
      </c>
      <c r="E17" s="118">
        <v>13.1</v>
      </c>
      <c r="F17" s="117">
        <v>110</v>
      </c>
      <c r="G17" s="118">
        <v>8.3000000000000007</v>
      </c>
    </row>
    <row r="18" spans="1:10" ht="18.75" x14ac:dyDescent="0.3">
      <c r="A18" s="21" t="s">
        <v>411</v>
      </c>
      <c r="B18" s="118">
        <v>100</v>
      </c>
      <c r="C18" s="118">
        <v>30.7</v>
      </c>
      <c r="D18" s="118">
        <v>100</v>
      </c>
      <c r="E18" s="118">
        <v>30.7</v>
      </c>
      <c r="F18" s="118">
        <v>80</v>
      </c>
      <c r="G18" s="118">
        <v>25.6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38</v>
      </c>
      <c r="B20" s="118">
        <v>200</v>
      </c>
      <c r="C20" s="118">
        <v>13.4</v>
      </c>
      <c r="D20" s="118">
        <v>200</v>
      </c>
      <c r="E20" s="118">
        <v>13.4</v>
      </c>
      <c r="F20" s="118">
        <v>200</v>
      </c>
      <c r="G20" s="118">
        <v>10.3</v>
      </c>
    </row>
    <row r="21" spans="1:10" ht="18.75" x14ac:dyDescent="0.3">
      <c r="A21" s="21"/>
      <c r="B21" s="120"/>
      <c r="C21" s="120"/>
      <c r="D21" s="120"/>
      <c r="E21" s="120"/>
      <c r="F21" s="120"/>
      <c r="G21" s="120"/>
    </row>
    <row r="22" spans="1:10" ht="18.75" x14ac:dyDescent="0.3">
      <c r="A22" s="21"/>
      <c r="B22" s="120"/>
      <c r="C22" s="120"/>
      <c r="D22" s="120"/>
      <c r="E22" s="120"/>
      <c r="F22" s="120"/>
      <c r="G22" s="120"/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156</v>
      </c>
      <c r="D26" s="7"/>
      <c r="E26" s="7">
        <f>SUM(E10:E24)</f>
        <v>91</v>
      </c>
      <c r="F26" s="7"/>
      <c r="G26" s="7">
        <f>SUM(G10:G24)</f>
        <v>78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A16" sqref="A16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155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41" t="s">
        <v>5</v>
      </c>
      <c r="C8" s="41" t="s">
        <v>6</v>
      </c>
      <c r="D8" s="41" t="s">
        <v>5</v>
      </c>
      <c r="E8" s="41" t="s">
        <v>6</v>
      </c>
      <c r="F8" s="41" t="s">
        <v>5</v>
      </c>
      <c r="G8" s="41" t="s">
        <v>6</v>
      </c>
      <c r="J8" s="22"/>
    </row>
    <row r="9" spans="1:10" ht="18.75" x14ac:dyDescent="0.3">
      <c r="A9" s="40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68</v>
      </c>
      <c r="B10" s="1">
        <v>200</v>
      </c>
      <c r="C10" s="1">
        <v>31</v>
      </c>
      <c r="D10" s="5"/>
      <c r="E10" s="8"/>
      <c r="F10" s="5"/>
      <c r="G10" s="8"/>
    </row>
    <row r="11" spans="1:10" ht="18.75" x14ac:dyDescent="0.3">
      <c r="A11" s="18" t="s">
        <v>157</v>
      </c>
      <c r="B11" s="1">
        <v>150</v>
      </c>
      <c r="C11" s="1">
        <v>10.199999999999999</v>
      </c>
      <c r="D11" s="5"/>
      <c r="E11" s="8"/>
      <c r="F11" s="5"/>
      <c r="G11" s="8"/>
    </row>
    <row r="12" spans="1:10" ht="18.75" x14ac:dyDescent="0.3">
      <c r="A12" s="18" t="s">
        <v>115</v>
      </c>
      <c r="B12" s="1" t="s">
        <v>156</v>
      </c>
      <c r="C12" s="1">
        <v>14.8</v>
      </c>
      <c r="D12" s="5"/>
      <c r="E12" s="8"/>
      <c r="F12" s="5"/>
      <c r="G12" s="8"/>
    </row>
    <row r="13" spans="1:10" ht="18.75" x14ac:dyDescent="0.3">
      <c r="A13" s="19"/>
      <c r="B13" s="1"/>
      <c r="C13" s="1"/>
      <c r="D13" s="5"/>
      <c r="E13" s="8"/>
      <c r="F13" s="5"/>
      <c r="G13" s="8"/>
    </row>
    <row r="14" spans="1:10" ht="18.75" x14ac:dyDescent="0.3">
      <c r="A14" s="21"/>
      <c r="B14" s="1"/>
      <c r="C14" s="1"/>
      <c r="D14" s="5"/>
      <c r="E14" s="8"/>
      <c r="F14" s="5"/>
      <c r="G14" s="8"/>
    </row>
    <row r="15" spans="1:10" ht="18.75" x14ac:dyDescent="0.3">
      <c r="A15" s="19" t="s">
        <v>161</v>
      </c>
      <c r="B15" s="5">
        <v>250</v>
      </c>
      <c r="C15" s="8">
        <v>20.3</v>
      </c>
      <c r="D15" s="5">
        <v>250</v>
      </c>
      <c r="E15" s="8">
        <v>20.3</v>
      </c>
      <c r="F15" s="5">
        <v>250</v>
      </c>
      <c r="G15" s="8">
        <v>20.3</v>
      </c>
    </row>
    <row r="16" spans="1:10" ht="18.75" x14ac:dyDescent="0.3">
      <c r="A16" s="21" t="s">
        <v>158</v>
      </c>
      <c r="B16" s="5">
        <v>56</v>
      </c>
      <c r="C16" s="8">
        <v>12.3</v>
      </c>
      <c r="D16" s="5">
        <v>56</v>
      </c>
      <c r="E16" s="8">
        <v>12.3</v>
      </c>
      <c r="F16" s="5">
        <v>11</v>
      </c>
      <c r="G16" s="8">
        <v>2.2999999999999998</v>
      </c>
    </row>
    <row r="17" spans="1:7" ht="18.75" x14ac:dyDescent="0.3">
      <c r="A17" s="21" t="s">
        <v>159</v>
      </c>
      <c r="B17" s="5">
        <v>200</v>
      </c>
      <c r="C17" s="8">
        <v>11.3</v>
      </c>
      <c r="D17" s="5">
        <v>200</v>
      </c>
      <c r="E17" s="8">
        <v>11.3</v>
      </c>
      <c r="F17" s="5">
        <v>200</v>
      </c>
      <c r="G17" s="8">
        <v>11.3</v>
      </c>
    </row>
    <row r="18" spans="1:7" ht="18.75" x14ac:dyDescent="0.3">
      <c r="A18" s="21" t="s">
        <v>95</v>
      </c>
      <c r="B18" s="5">
        <v>150</v>
      </c>
      <c r="C18" s="8">
        <v>31.2</v>
      </c>
      <c r="D18" s="5">
        <v>150</v>
      </c>
      <c r="E18" s="8">
        <v>31.2</v>
      </c>
      <c r="F18" s="5">
        <v>140</v>
      </c>
      <c r="G18" s="8">
        <v>30.2</v>
      </c>
    </row>
    <row r="19" spans="1:7" ht="18.75" x14ac:dyDescent="0.3">
      <c r="A19" s="21" t="s">
        <v>113</v>
      </c>
      <c r="B19" s="5">
        <v>200</v>
      </c>
      <c r="C19" s="8">
        <v>5.6</v>
      </c>
      <c r="D19" s="5">
        <v>200</v>
      </c>
      <c r="E19" s="8">
        <v>5.6</v>
      </c>
      <c r="F19" s="5">
        <v>200</v>
      </c>
      <c r="G19" s="8">
        <v>5.6</v>
      </c>
    </row>
    <row r="20" spans="1:7" ht="18.75" x14ac:dyDescent="0.3">
      <c r="A20" s="21" t="s">
        <v>40</v>
      </c>
      <c r="B20" s="5">
        <v>50</v>
      </c>
      <c r="C20" s="8">
        <v>2.2999999999999998</v>
      </c>
      <c r="D20" s="5">
        <v>50</v>
      </c>
      <c r="E20" s="8">
        <v>2.2999999999999998</v>
      </c>
      <c r="F20" s="5">
        <v>50</v>
      </c>
      <c r="G20" s="8">
        <v>2.2999999999999998</v>
      </c>
    </row>
    <row r="21" spans="1:7" ht="18.75" x14ac:dyDescent="0.3">
      <c r="A21" s="21"/>
      <c r="B21" s="5"/>
      <c r="C21" s="8"/>
      <c r="D21" s="5"/>
      <c r="E21" s="8"/>
      <c r="F21" s="5"/>
      <c r="G21" s="8"/>
    </row>
    <row r="22" spans="1:7" ht="18.75" x14ac:dyDescent="0.3">
      <c r="A22" s="21"/>
      <c r="B22" s="1"/>
      <c r="C22" s="1"/>
      <c r="D22" s="5"/>
      <c r="E22" s="8"/>
      <c r="F22" s="12"/>
      <c r="G22" s="12"/>
    </row>
    <row r="23" spans="1:7" ht="22.5" customHeight="1" x14ac:dyDescent="0.3">
      <c r="A23" s="4" t="s">
        <v>77</v>
      </c>
      <c r="B23" s="4"/>
      <c r="C23" s="4"/>
      <c r="D23" s="5"/>
      <c r="E23" s="8"/>
      <c r="F23" s="5"/>
      <c r="G23" s="8"/>
    </row>
    <row r="24" spans="1:7" ht="18.75" x14ac:dyDescent="0.3">
      <c r="A24" s="3"/>
      <c r="B24" s="1"/>
      <c r="C24" s="7">
        <f>SUM(C10:C23)</f>
        <v>139</v>
      </c>
      <c r="D24" s="6"/>
      <c r="E24" s="7">
        <f>SUM(E10:E23)</f>
        <v>83</v>
      </c>
      <c r="F24" s="6"/>
      <c r="G24" s="7">
        <v>72</v>
      </c>
    </row>
    <row r="25" spans="1:7" ht="18.75" x14ac:dyDescent="0.3">
      <c r="A25" s="3" t="s">
        <v>7</v>
      </c>
      <c r="B25" s="3"/>
      <c r="C25" s="3"/>
    </row>
    <row r="26" spans="1:7" ht="18.75" x14ac:dyDescent="0.3">
      <c r="A26" s="3" t="s">
        <v>8</v>
      </c>
      <c r="B26" s="3"/>
      <c r="C26" s="3"/>
    </row>
    <row r="27" spans="1:7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70" zoomScaleNormal="70" zoomScalePageLayoutView="70" workbookViewId="0">
      <selection activeCell="G24" sqref="G24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417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44" t="s">
        <v>5</v>
      </c>
      <c r="C8" s="144" t="s">
        <v>6</v>
      </c>
      <c r="D8" s="144" t="s">
        <v>5</v>
      </c>
      <c r="E8" s="144" t="s">
        <v>6</v>
      </c>
      <c r="F8" s="144" t="s">
        <v>5</v>
      </c>
      <c r="G8" s="144" t="s">
        <v>6</v>
      </c>
      <c r="J8" s="22"/>
    </row>
    <row r="9" spans="1:10" ht="18.75" x14ac:dyDescent="0.3">
      <c r="A9" s="143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357</v>
      </c>
      <c r="B10" s="29">
        <v>120</v>
      </c>
      <c r="C10" s="29">
        <v>9.6999999999999993</v>
      </c>
      <c r="D10" s="12"/>
      <c r="E10" s="12"/>
      <c r="F10" s="12"/>
      <c r="G10" s="12"/>
    </row>
    <row r="11" spans="1:10" ht="18.75" x14ac:dyDescent="0.3">
      <c r="A11" s="18" t="s">
        <v>164</v>
      </c>
      <c r="B11" s="117">
        <v>200</v>
      </c>
      <c r="C11" s="29">
        <v>10.199999999999999</v>
      </c>
      <c r="D11" s="12"/>
      <c r="E11" s="12"/>
      <c r="F11" s="12"/>
      <c r="G11" s="12"/>
    </row>
    <row r="12" spans="1:10" ht="18.75" x14ac:dyDescent="0.3">
      <c r="A12" s="18" t="s">
        <v>207</v>
      </c>
      <c r="B12" s="29" t="s">
        <v>408</v>
      </c>
      <c r="C12" s="119">
        <v>9.1</v>
      </c>
      <c r="D12" s="12"/>
      <c r="E12" s="12"/>
      <c r="F12" s="12"/>
      <c r="G12" s="12"/>
    </row>
    <row r="13" spans="1:10" ht="18.75" x14ac:dyDescent="0.3">
      <c r="A13" s="18" t="s">
        <v>258</v>
      </c>
      <c r="B13" s="29">
        <v>40</v>
      </c>
      <c r="C13" s="119">
        <v>36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385</v>
      </c>
      <c r="B16" s="29">
        <v>250</v>
      </c>
      <c r="C16" s="29">
        <v>23.7</v>
      </c>
      <c r="D16" s="12">
        <v>250</v>
      </c>
      <c r="E16" s="12">
        <v>23.7</v>
      </c>
      <c r="F16" s="12">
        <v>250</v>
      </c>
      <c r="G16" s="12">
        <v>21.7</v>
      </c>
    </row>
    <row r="17" spans="1:10" ht="18.75" x14ac:dyDescent="0.3">
      <c r="A17" s="21" t="s">
        <v>340</v>
      </c>
      <c r="B17" s="117">
        <v>100</v>
      </c>
      <c r="C17" s="117">
        <v>7.7</v>
      </c>
      <c r="D17" s="117">
        <v>100</v>
      </c>
      <c r="E17" s="118">
        <v>7.7</v>
      </c>
      <c r="F17" s="117">
        <v>100</v>
      </c>
      <c r="G17" s="118">
        <v>7.7</v>
      </c>
    </row>
    <row r="18" spans="1:10" ht="18.75" x14ac:dyDescent="0.3">
      <c r="A18" s="21" t="s">
        <v>418</v>
      </c>
      <c r="B18" s="118">
        <v>100</v>
      </c>
      <c r="C18" s="118">
        <v>17.899999999999999</v>
      </c>
      <c r="D18" s="118">
        <v>100</v>
      </c>
      <c r="E18" s="118">
        <v>17.899999999999999</v>
      </c>
      <c r="F18" s="118">
        <v>100</v>
      </c>
      <c r="G18" s="118">
        <v>17.899999999999999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261</v>
      </c>
      <c r="B20" s="118">
        <v>200</v>
      </c>
      <c r="C20" s="118">
        <v>19</v>
      </c>
      <c r="D20" s="118">
        <v>200</v>
      </c>
      <c r="E20" s="118">
        <v>19</v>
      </c>
      <c r="F20" s="118">
        <v>200</v>
      </c>
      <c r="G20" s="118">
        <v>19</v>
      </c>
    </row>
    <row r="21" spans="1:10" ht="18.75" x14ac:dyDescent="0.3">
      <c r="A21" s="21" t="s">
        <v>406</v>
      </c>
      <c r="B21" s="120" t="s">
        <v>419</v>
      </c>
      <c r="C21" s="120">
        <v>20.2</v>
      </c>
      <c r="D21" s="120" t="s">
        <v>419</v>
      </c>
      <c r="E21" s="120">
        <v>20.2</v>
      </c>
      <c r="F21" s="120"/>
      <c r="G21" s="120"/>
    </row>
    <row r="22" spans="1:10" ht="18.75" x14ac:dyDescent="0.3">
      <c r="A22" s="21" t="s">
        <v>296</v>
      </c>
      <c r="B22" s="120"/>
      <c r="C22" s="120"/>
      <c r="D22" s="120"/>
      <c r="E22" s="120"/>
      <c r="F22" s="120" t="s">
        <v>78</v>
      </c>
      <c r="G22" s="120">
        <v>9.1999999999999993</v>
      </c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156</v>
      </c>
      <c r="D26" s="7"/>
      <c r="E26" s="7">
        <f>SUM(E10:E24)</f>
        <v>91</v>
      </c>
      <c r="F26" s="7"/>
      <c r="G26" s="7">
        <f>SUM(G10:G24)</f>
        <v>78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70" zoomScaleNormal="70" zoomScalePageLayoutView="70" workbookViewId="0">
      <selection activeCell="C15" sqref="C15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404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38" t="s">
        <v>5</v>
      </c>
      <c r="C8" s="138" t="s">
        <v>6</v>
      </c>
      <c r="D8" s="138" t="s">
        <v>5</v>
      </c>
      <c r="E8" s="138" t="s">
        <v>6</v>
      </c>
      <c r="F8" s="138" t="s">
        <v>5</v>
      </c>
      <c r="G8" s="138" t="s">
        <v>6</v>
      </c>
      <c r="J8" s="22"/>
    </row>
    <row r="9" spans="1:10" ht="18.75" x14ac:dyDescent="0.3">
      <c r="A9" s="137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357</v>
      </c>
      <c r="B10" s="29">
        <v>120</v>
      </c>
      <c r="C10" s="29">
        <v>9.6999999999999993</v>
      </c>
      <c r="D10" s="12"/>
      <c r="E10" s="12"/>
      <c r="F10" s="12"/>
      <c r="G10" s="12"/>
    </row>
    <row r="11" spans="1:10" ht="18.75" x14ac:dyDescent="0.3">
      <c r="A11" s="18" t="s">
        <v>164</v>
      </c>
      <c r="B11" s="117">
        <v>200</v>
      </c>
      <c r="C11" s="29">
        <v>10.199999999999999</v>
      </c>
      <c r="D11" s="12"/>
      <c r="E11" s="12"/>
      <c r="F11" s="12"/>
      <c r="G11" s="12"/>
    </row>
    <row r="12" spans="1:10" ht="18.75" x14ac:dyDescent="0.3">
      <c r="A12" s="18" t="s">
        <v>207</v>
      </c>
      <c r="B12" s="29" t="s">
        <v>408</v>
      </c>
      <c r="C12" s="119">
        <v>9.1</v>
      </c>
      <c r="D12" s="12"/>
      <c r="E12" s="12"/>
      <c r="F12" s="12"/>
      <c r="G12" s="12"/>
    </row>
    <row r="13" spans="1:10" ht="18.75" x14ac:dyDescent="0.3">
      <c r="A13" s="18" t="s">
        <v>258</v>
      </c>
      <c r="B13" s="29">
        <v>40</v>
      </c>
      <c r="C13" s="119">
        <v>36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385</v>
      </c>
      <c r="B16" s="29">
        <v>250</v>
      </c>
      <c r="C16" s="29">
        <v>23.9</v>
      </c>
      <c r="D16" s="12">
        <v>250</v>
      </c>
      <c r="E16" s="12">
        <v>23.9</v>
      </c>
      <c r="F16" s="12">
        <v>250</v>
      </c>
      <c r="G16" s="12">
        <v>21.7</v>
      </c>
    </row>
    <row r="17" spans="1:10" ht="18.75" x14ac:dyDescent="0.3">
      <c r="A17" s="21" t="s">
        <v>340</v>
      </c>
      <c r="B17" s="117">
        <v>200</v>
      </c>
      <c r="C17" s="117">
        <v>9.8000000000000007</v>
      </c>
      <c r="D17" s="117">
        <v>200</v>
      </c>
      <c r="E17" s="118">
        <v>9.8000000000000007</v>
      </c>
      <c r="F17" s="117">
        <v>200</v>
      </c>
      <c r="G17" s="118">
        <v>9.8000000000000007</v>
      </c>
    </row>
    <row r="18" spans="1:10" ht="18.75" x14ac:dyDescent="0.3">
      <c r="A18" s="21" t="s">
        <v>405</v>
      </c>
      <c r="B18" s="118">
        <v>100</v>
      </c>
      <c r="C18" s="118">
        <v>19.3</v>
      </c>
      <c r="D18" s="118">
        <v>100</v>
      </c>
      <c r="E18" s="118">
        <v>19.3</v>
      </c>
      <c r="F18" s="118">
        <v>100</v>
      </c>
      <c r="G18" s="118">
        <v>19.3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261</v>
      </c>
      <c r="B20" s="118">
        <v>200</v>
      </c>
      <c r="C20" s="118">
        <v>19</v>
      </c>
      <c r="D20" s="118">
        <v>200</v>
      </c>
      <c r="E20" s="118">
        <v>19</v>
      </c>
      <c r="F20" s="118">
        <v>200</v>
      </c>
      <c r="G20" s="118">
        <v>19</v>
      </c>
    </row>
    <row r="21" spans="1:10" ht="18.75" x14ac:dyDescent="0.3">
      <c r="A21" s="21" t="s">
        <v>406</v>
      </c>
      <c r="B21" s="120" t="s">
        <v>407</v>
      </c>
      <c r="C21" s="120">
        <v>16.5</v>
      </c>
      <c r="D21" s="120" t="s">
        <v>407</v>
      </c>
      <c r="E21" s="120">
        <v>16.5</v>
      </c>
      <c r="F21" s="120"/>
      <c r="G21" s="120"/>
    </row>
    <row r="22" spans="1:10" ht="18.75" x14ac:dyDescent="0.3">
      <c r="A22" s="21" t="s">
        <v>296</v>
      </c>
      <c r="B22" s="120"/>
      <c r="C22" s="120"/>
      <c r="D22" s="120"/>
      <c r="E22" s="120"/>
      <c r="F22" s="120" t="s">
        <v>149</v>
      </c>
      <c r="G22" s="120">
        <v>5.7</v>
      </c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156</v>
      </c>
      <c r="D26" s="7"/>
      <c r="E26" s="7">
        <f>SUM(E10:E24)</f>
        <v>91</v>
      </c>
      <c r="F26" s="7"/>
      <c r="G26" s="7">
        <f>SUM(G10:G24)</f>
        <v>78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70" zoomScaleNormal="70" zoomScalePageLayoutView="70" workbookViewId="0">
      <selection activeCell="F25" sqref="F25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425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50" t="s">
        <v>5</v>
      </c>
      <c r="C8" s="150" t="s">
        <v>6</v>
      </c>
      <c r="D8" s="150" t="s">
        <v>5</v>
      </c>
      <c r="E8" s="150" t="s">
        <v>6</v>
      </c>
      <c r="F8" s="150" t="s">
        <v>5</v>
      </c>
      <c r="G8" s="150" t="s">
        <v>6</v>
      </c>
      <c r="J8" s="22"/>
    </row>
    <row r="9" spans="1:10" ht="18.75" x14ac:dyDescent="0.3">
      <c r="A9" s="149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353</v>
      </c>
      <c r="B10" s="29" t="s">
        <v>403</v>
      </c>
      <c r="C10" s="29">
        <v>19.100000000000001</v>
      </c>
      <c r="D10" s="12"/>
      <c r="E10" s="12"/>
      <c r="F10" s="12"/>
      <c r="G10" s="12"/>
    </row>
    <row r="11" spans="1:10" ht="18.75" x14ac:dyDescent="0.3">
      <c r="A11" s="18" t="s">
        <v>202</v>
      </c>
      <c r="B11" s="117">
        <v>200</v>
      </c>
      <c r="C11" s="29">
        <v>2.8</v>
      </c>
      <c r="D11" s="12"/>
      <c r="E11" s="12"/>
      <c r="F11" s="12"/>
      <c r="G11" s="12"/>
    </row>
    <row r="12" spans="1:10" ht="18.75" x14ac:dyDescent="0.3">
      <c r="A12" s="18" t="s">
        <v>40</v>
      </c>
      <c r="B12" s="29">
        <v>50</v>
      </c>
      <c r="C12" s="119">
        <v>2.5</v>
      </c>
      <c r="D12" s="12"/>
      <c r="E12" s="12"/>
      <c r="F12" s="12"/>
      <c r="G12" s="12"/>
    </row>
    <row r="13" spans="1:10" ht="18.75" x14ac:dyDescent="0.3">
      <c r="A13" s="18" t="s">
        <v>258</v>
      </c>
      <c r="B13" s="29">
        <v>40</v>
      </c>
      <c r="C13" s="119">
        <v>36</v>
      </c>
      <c r="D13" s="12"/>
      <c r="E13" s="12"/>
      <c r="F13" s="12"/>
      <c r="G13" s="12"/>
    </row>
    <row r="14" spans="1:10" ht="18.75" x14ac:dyDescent="0.3">
      <c r="A14" s="106" t="s">
        <v>43</v>
      </c>
      <c r="B14" s="29">
        <v>23</v>
      </c>
      <c r="C14" s="119">
        <v>4.5999999999999996</v>
      </c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33</v>
      </c>
      <c r="B16" s="29">
        <v>250</v>
      </c>
      <c r="C16" s="29">
        <v>31.5</v>
      </c>
      <c r="D16" s="12">
        <v>250</v>
      </c>
      <c r="E16" s="12">
        <v>31.5</v>
      </c>
      <c r="F16" s="12">
        <v>250</v>
      </c>
      <c r="G16" s="12">
        <v>28</v>
      </c>
    </row>
    <row r="17" spans="1:10" ht="18.75" x14ac:dyDescent="0.3">
      <c r="A17" s="21" t="s">
        <v>354</v>
      </c>
      <c r="B17" s="117">
        <v>200</v>
      </c>
      <c r="C17" s="117">
        <v>10.5</v>
      </c>
      <c r="D17" s="117">
        <v>200</v>
      </c>
      <c r="E17" s="118">
        <v>10.5</v>
      </c>
      <c r="F17" s="117">
        <v>100</v>
      </c>
      <c r="G17" s="118">
        <v>6.9</v>
      </c>
    </row>
    <row r="18" spans="1:10" ht="18.75" x14ac:dyDescent="0.3">
      <c r="A18" s="21" t="s">
        <v>44</v>
      </c>
      <c r="B18" s="118">
        <v>80</v>
      </c>
      <c r="C18" s="118">
        <v>25.6</v>
      </c>
      <c r="D18" s="118">
        <v>80</v>
      </c>
      <c r="E18" s="118">
        <v>25.6</v>
      </c>
      <c r="F18" s="118">
        <v>80</v>
      </c>
      <c r="G18" s="118">
        <v>25.6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118</v>
      </c>
      <c r="B20" s="118">
        <v>200</v>
      </c>
      <c r="C20" s="118">
        <v>9.3000000000000007</v>
      </c>
      <c r="D20" s="118">
        <v>200</v>
      </c>
      <c r="E20" s="118">
        <v>9.3000000000000007</v>
      </c>
      <c r="F20" s="118">
        <v>200</v>
      </c>
      <c r="G20" s="118">
        <v>9.1999999999999993</v>
      </c>
    </row>
    <row r="21" spans="1:10" ht="18.75" x14ac:dyDescent="0.3">
      <c r="A21" s="21" t="s">
        <v>254</v>
      </c>
      <c r="B21" s="120">
        <v>50</v>
      </c>
      <c r="C21" s="120">
        <v>5.8</v>
      </c>
      <c r="D21" s="120">
        <v>50</v>
      </c>
      <c r="E21" s="120">
        <v>5.8</v>
      </c>
      <c r="F21" s="120">
        <v>50</v>
      </c>
      <c r="G21" s="120">
        <v>5.8</v>
      </c>
    </row>
    <row r="22" spans="1:10" ht="18.75" x14ac:dyDescent="0.3">
      <c r="A22" s="21" t="s">
        <v>39</v>
      </c>
      <c r="B22" s="120">
        <v>29</v>
      </c>
      <c r="C22" s="120">
        <v>5.8</v>
      </c>
      <c r="D22" s="120">
        <v>29</v>
      </c>
      <c r="E22" s="120">
        <v>5.8</v>
      </c>
      <c r="F22" s="120"/>
      <c r="G22" s="120"/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156.00000000000003</v>
      </c>
      <c r="D26" s="7"/>
      <c r="E26" s="7">
        <f>SUM(E10:E24)</f>
        <v>90.999999999999986</v>
      </c>
      <c r="F26" s="7"/>
      <c r="G26" s="7">
        <f>SUM(G10:G24)</f>
        <v>78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70" zoomScaleNormal="70" zoomScalePageLayoutView="70" workbookViewId="0">
      <selection activeCell="G23" sqref="G23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402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36" t="s">
        <v>5</v>
      </c>
      <c r="C8" s="136" t="s">
        <v>6</v>
      </c>
      <c r="D8" s="136" t="s">
        <v>5</v>
      </c>
      <c r="E8" s="136" t="s">
        <v>6</v>
      </c>
      <c r="F8" s="136" t="s">
        <v>5</v>
      </c>
      <c r="G8" s="136" t="s">
        <v>6</v>
      </c>
      <c r="J8" s="22"/>
    </row>
    <row r="9" spans="1:10" ht="18.75" x14ac:dyDescent="0.3">
      <c r="A9" s="135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353</v>
      </c>
      <c r="B10" s="29" t="s">
        <v>403</v>
      </c>
      <c r="C10" s="29">
        <v>14.1</v>
      </c>
      <c r="D10" s="12"/>
      <c r="E10" s="12"/>
      <c r="F10" s="12"/>
      <c r="G10" s="12"/>
    </row>
    <row r="11" spans="1:10" ht="18.75" x14ac:dyDescent="0.3">
      <c r="A11" s="18" t="s">
        <v>202</v>
      </c>
      <c r="B11" s="117">
        <v>200</v>
      </c>
      <c r="C11" s="29">
        <v>2.8</v>
      </c>
      <c r="D11" s="12"/>
      <c r="E11" s="12"/>
      <c r="F11" s="12"/>
      <c r="G11" s="12"/>
    </row>
    <row r="12" spans="1:10" ht="18.75" x14ac:dyDescent="0.3">
      <c r="A12" s="18" t="s">
        <v>283</v>
      </c>
      <c r="B12" s="29" t="s">
        <v>388</v>
      </c>
      <c r="C12" s="119">
        <v>6.1</v>
      </c>
      <c r="D12" s="12"/>
      <c r="E12" s="12"/>
      <c r="F12" s="12"/>
      <c r="G12" s="12"/>
    </row>
    <row r="13" spans="1:10" ht="18.75" x14ac:dyDescent="0.3">
      <c r="A13" s="18" t="s">
        <v>258</v>
      </c>
      <c r="B13" s="29">
        <v>40</v>
      </c>
      <c r="C13" s="119">
        <v>36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33</v>
      </c>
      <c r="B16" s="29">
        <v>250</v>
      </c>
      <c r="C16" s="29">
        <v>31.5</v>
      </c>
      <c r="D16" s="12">
        <v>250</v>
      </c>
      <c r="E16" s="12">
        <v>31.5</v>
      </c>
      <c r="F16" s="12">
        <v>250</v>
      </c>
      <c r="G16" s="12">
        <v>31.5</v>
      </c>
    </row>
    <row r="17" spans="1:10" ht="18.75" x14ac:dyDescent="0.3">
      <c r="A17" s="21" t="s">
        <v>354</v>
      </c>
      <c r="B17" s="117">
        <v>200</v>
      </c>
      <c r="C17" s="117">
        <v>11.5</v>
      </c>
      <c r="D17" s="117">
        <v>200</v>
      </c>
      <c r="E17" s="118">
        <v>11.5</v>
      </c>
      <c r="F17" s="117">
        <v>100</v>
      </c>
      <c r="G17" s="118">
        <v>7.7</v>
      </c>
    </row>
    <row r="18" spans="1:10" ht="18.75" x14ac:dyDescent="0.3">
      <c r="A18" s="21" t="s">
        <v>192</v>
      </c>
      <c r="B18" s="118">
        <v>100</v>
      </c>
      <c r="C18" s="118">
        <v>21.3</v>
      </c>
      <c r="D18" s="118">
        <v>100</v>
      </c>
      <c r="E18" s="118">
        <v>21.3</v>
      </c>
      <c r="F18" s="118">
        <v>100</v>
      </c>
      <c r="G18" s="118">
        <v>21.3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118</v>
      </c>
      <c r="B20" s="118">
        <v>200</v>
      </c>
      <c r="C20" s="118">
        <v>9.3000000000000007</v>
      </c>
      <c r="D20" s="118">
        <v>200</v>
      </c>
      <c r="E20" s="118">
        <v>9.3000000000000007</v>
      </c>
      <c r="F20" s="118">
        <v>200</v>
      </c>
      <c r="G20" s="118">
        <v>9.1999999999999993</v>
      </c>
    </row>
    <row r="21" spans="1:10" ht="18.75" x14ac:dyDescent="0.3">
      <c r="A21" s="21" t="s">
        <v>254</v>
      </c>
      <c r="B21" s="120">
        <v>50</v>
      </c>
      <c r="C21" s="120">
        <v>5.8</v>
      </c>
      <c r="D21" s="120">
        <v>50</v>
      </c>
      <c r="E21" s="120">
        <v>5.8</v>
      </c>
      <c r="F21" s="120">
        <v>50</v>
      </c>
      <c r="G21" s="120">
        <v>5.8</v>
      </c>
    </row>
    <row r="22" spans="1:10" ht="18.75" x14ac:dyDescent="0.3">
      <c r="A22" s="21" t="s">
        <v>110</v>
      </c>
      <c r="B22" s="120">
        <v>68</v>
      </c>
      <c r="C22" s="120">
        <v>15.1</v>
      </c>
      <c r="D22" s="120">
        <v>42</v>
      </c>
      <c r="E22" s="120">
        <v>9.1</v>
      </c>
      <c r="F22" s="120"/>
      <c r="G22" s="120"/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156</v>
      </c>
      <c r="D26" s="7"/>
      <c r="E26" s="7">
        <f>SUM(E10:E24)</f>
        <v>90.999999999999986</v>
      </c>
      <c r="F26" s="7"/>
      <c r="G26" s="7">
        <f>SUM(G10:G24)</f>
        <v>78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zoomScale="70" zoomScaleNormal="70" zoomScalePageLayoutView="70" workbookViewId="0">
      <selection activeCell="E23" sqref="E23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398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34" t="s">
        <v>5</v>
      </c>
      <c r="C8" s="134" t="s">
        <v>6</v>
      </c>
      <c r="D8" s="134" t="s">
        <v>5</v>
      </c>
      <c r="E8" s="134" t="s">
        <v>6</v>
      </c>
      <c r="F8" s="134" t="s">
        <v>5</v>
      </c>
      <c r="G8" s="134" t="s">
        <v>6</v>
      </c>
      <c r="J8" s="22"/>
    </row>
    <row r="9" spans="1:10" ht="18.75" x14ac:dyDescent="0.3">
      <c r="A9" s="133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190</v>
      </c>
      <c r="B10" s="29" t="s">
        <v>399</v>
      </c>
      <c r="C10" s="29">
        <v>18.3</v>
      </c>
      <c r="D10" s="12"/>
      <c r="E10" s="12"/>
      <c r="F10" s="12"/>
      <c r="G10" s="12"/>
    </row>
    <row r="11" spans="1:10" ht="18.75" x14ac:dyDescent="0.3">
      <c r="A11" s="18" t="s">
        <v>395</v>
      </c>
      <c r="B11" s="117">
        <v>200</v>
      </c>
      <c r="C11" s="29">
        <v>14</v>
      </c>
      <c r="D11" s="12"/>
      <c r="E11" s="12"/>
      <c r="F11" s="12"/>
      <c r="G11" s="12"/>
    </row>
    <row r="12" spans="1:10" ht="18.75" x14ac:dyDescent="0.3">
      <c r="A12" s="18" t="s">
        <v>40</v>
      </c>
      <c r="B12" s="29">
        <v>50</v>
      </c>
      <c r="C12" s="119">
        <v>2.5</v>
      </c>
      <c r="D12" s="12"/>
      <c r="E12" s="12"/>
      <c r="F12" s="12"/>
      <c r="G12" s="12"/>
    </row>
    <row r="13" spans="1:10" ht="18.75" x14ac:dyDescent="0.3">
      <c r="A13" s="18" t="s">
        <v>63</v>
      </c>
      <c r="B13" s="29">
        <v>23</v>
      </c>
      <c r="C13" s="119">
        <v>21.2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400</v>
      </c>
      <c r="B16" s="29">
        <v>250</v>
      </c>
      <c r="C16" s="29">
        <v>19.399999999999999</v>
      </c>
      <c r="D16" s="12">
        <v>250</v>
      </c>
      <c r="E16" s="12">
        <v>19.399999999999999</v>
      </c>
      <c r="F16" s="12">
        <v>250</v>
      </c>
      <c r="G16" s="12">
        <v>13</v>
      </c>
    </row>
    <row r="17" spans="1:10" ht="18.75" x14ac:dyDescent="0.3">
      <c r="A17" s="21" t="s">
        <v>401</v>
      </c>
      <c r="B17" s="117">
        <v>130</v>
      </c>
      <c r="C17" s="117">
        <v>9.6999999999999993</v>
      </c>
      <c r="D17" s="117">
        <v>130</v>
      </c>
      <c r="E17" s="118">
        <v>9.6999999999999993</v>
      </c>
      <c r="F17" s="117">
        <v>130</v>
      </c>
      <c r="G17" s="118">
        <v>9.6999999999999993</v>
      </c>
    </row>
    <row r="18" spans="1:10" ht="18.75" x14ac:dyDescent="0.3">
      <c r="A18" s="21" t="s">
        <v>86</v>
      </c>
      <c r="B18" s="118">
        <v>130</v>
      </c>
      <c r="C18" s="118">
        <v>27.4</v>
      </c>
      <c r="D18" s="118">
        <v>130</v>
      </c>
      <c r="E18" s="118">
        <v>27.4</v>
      </c>
      <c r="F18" s="118">
        <v>110</v>
      </c>
      <c r="G18" s="118">
        <v>22.8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164</v>
      </c>
      <c r="B20" s="118">
        <v>200</v>
      </c>
      <c r="C20" s="118">
        <v>12.2</v>
      </c>
      <c r="D20" s="118">
        <v>200</v>
      </c>
      <c r="E20" s="118">
        <v>12.2</v>
      </c>
      <c r="F20" s="118">
        <v>200</v>
      </c>
      <c r="G20" s="118">
        <v>12.2</v>
      </c>
    </row>
    <row r="21" spans="1:10" ht="18.75" x14ac:dyDescent="0.3">
      <c r="A21" s="21" t="s">
        <v>163</v>
      </c>
      <c r="B21" s="120">
        <v>62</v>
      </c>
      <c r="C21" s="120">
        <v>11.8</v>
      </c>
      <c r="D21" s="120">
        <v>62</v>
      </c>
      <c r="E21" s="120">
        <v>11.8</v>
      </c>
      <c r="F21" s="120">
        <v>62</v>
      </c>
      <c r="G21" s="120">
        <v>11.8</v>
      </c>
    </row>
    <row r="22" spans="1:10" ht="18.75" x14ac:dyDescent="0.3">
      <c r="A22" s="21"/>
      <c r="B22" s="120"/>
      <c r="C22" s="120"/>
      <c r="D22" s="120"/>
      <c r="E22" s="120"/>
      <c r="F22" s="120"/>
      <c r="G22" s="120"/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139</v>
      </c>
      <c r="D26" s="7"/>
      <c r="E26" s="7">
        <f>SUM(E10:E24)</f>
        <v>83</v>
      </c>
      <c r="F26" s="7"/>
      <c r="G26" s="7">
        <f>SUM(G10:G24)</f>
        <v>72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zoomScale="70" zoomScaleNormal="70" zoomScalePageLayoutView="70" workbookViewId="0">
      <selection activeCell="B12" sqref="B12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394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32" t="s">
        <v>5</v>
      </c>
      <c r="C8" s="132" t="s">
        <v>6</v>
      </c>
      <c r="D8" s="132" t="s">
        <v>5</v>
      </c>
      <c r="E8" s="132" t="s">
        <v>6</v>
      </c>
      <c r="F8" s="132" t="s">
        <v>5</v>
      </c>
      <c r="G8" s="132" t="s">
        <v>6</v>
      </c>
      <c r="J8" s="22"/>
    </row>
    <row r="9" spans="1:10" ht="18.75" x14ac:dyDescent="0.3">
      <c r="A9" s="131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288</v>
      </c>
      <c r="B10" s="29" t="s">
        <v>397</v>
      </c>
      <c r="C10" s="29">
        <v>18.3</v>
      </c>
      <c r="D10" s="12"/>
      <c r="E10" s="12"/>
      <c r="F10" s="12"/>
      <c r="G10" s="12"/>
    </row>
    <row r="11" spans="1:10" ht="18.75" x14ac:dyDescent="0.3">
      <c r="A11" s="18" t="s">
        <v>395</v>
      </c>
      <c r="B11" s="117">
        <v>200</v>
      </c>
      <c r="C11" s="29">
        <v>14</v>
      </c>
      <c r="D11" s="12"/>
      <c r="E11" s="12"/>
      <c r="F11" s="12"/>
      <c r="G11" s="12"/>
    </row>
    <row r="12" spans="1:10" ht="18.75" x14ac:dyDescent="0.3">
      <c r="A12" s="18" t="s">
        <v>40</v>
      </c>
      <c r="B12" s="29">
        <v>50</v>
      </c>
      <c r="C12" s="119">
        <v>2.5</v>
      </c>
      <c r="D12" s="12"/>
      <c r="E12" s="12"/>
      <c r="F12" s="12"/>
      <c r="G12" s="12"/>
    </row>
    <row r="13" spans="1:10" ht="18.75" x14ac:dyDescent="0.3">
      <c r="A13" s="18" t="s">
        <v>63</v>
      </c>
      <c r="B13" s="29">
        <v>53</v>
      </c>
      <c r="C13" s="119">
        <v>21.2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396</v>
      </c>
      <c r="B16" s="29">
        <v>250</v>
      </c>
      <c r="C16" s="29">
        <v>28.5</v>
      </c>
      <c r="D16" s="12">
        <v>250</v>
      </c>
      <c r="E16" s="12">
        <v>28.5</v>
      </c>
      <c r="F16" s="12">
        <v>250</v>
      </c>
      <c r="G16" s="12">
        <v>28.5</v>
      </c>
    </row>
    <row r="17" spans="1:10" ht="18.75" x14ac:dyDescent="0.3">
      <c r="A17" s="21" t="s">
        <v>290</v>
      </c>
      <c r="B17" s="117">
        <v>100</v>
      </c>
      <c r="C17" s="117">
        <v>8.3000000000000007</v>
      </c>
      <c r="D17" s="117">
        <v>100</v>
      </c>
      <c r="E17" s="118">
        <v>8.3000000000000007</v>
      </c>
      <c r="F17" s="117">
        <v>100</v>
      </c>
      <c r="G17" s="118">
        <v>8.3000000000000007</v>
      </c>
    </row>
    <row r="18" spans="1:10" ht="18.75" x14ac:dyDescent="0.3">
      <c r="A18" s="21" t="s">
        <v>370</v>
      </c>
      <c r="B18" s="118">
        <v>100</v>
      </c>
      <c r="C18" s="118">
        <v>20.8</v>
      </c>
      <c r="D18" s="118">
        <v>100</v>
      </c>
      <c r="E18" s="118">
        <v>20.8</v>
      </c>
      <c r="F18" s="118">
        <v>100</v>
      </c>
      <c r="G18" s="118">
        <v>20.8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38</v>
      </c>
      <c r="B20" s="118">
        <v>200</v>
      </c>
      <c r="C20" s="118">
        <v>12.7</v>
      </c>
      <c r="D20" s="118">
        <v>200</v>
      </c>
      <c r="E20" s="118">
        <v>12.7</v>
      </c>
      <c r="F20" s="118">
        <v>200</v>
      </c>
      <c r="G20" s="118">
        <v>6.9</v>
      </c>
    </row>
    <row r="21" spans="1:10" ht="18.75" x14ac:dyDescent="0.3">
      <c r="A21" s="21" t="s">
        <v>63</v>
      </c>
      <c r="B21" s="120">
        <v>25</v>
      </c>
      <c r="C21" s="120">
        <v>10.199999999999999</v>
      </c>
      <c r="D21" s="120">
        <v>25</v>
      </c>
      <c r="E21" s="120">
        <v>10.199999999999999</v>
      </c>
      <c r="F21" s="120">
        <v>12</v>
      </c>
      <c r="G21" s="120">
        <v>5</v>
      </c>
    </row>
    <row r="22" spans="1:10" ht="18.75" x14ac:dyDescent="0.3">
      <c r="A22" s="21"/>
      <c r="B22" s="120"/>
      <c r="C22" s="120"/>
      <c r="D22" s="120"/>
      <c r="E22" s="120"/>
      <c r="F22" s="120"/>
      <c r="G22" s="120"/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138.99999999999997</v>
      </c>
      <c r="D26" s="7"/>
      <c r="E26" s="7">
        <f>SUM(E10:E24)</f>
        <v>83</v>
      </c>
      <c r="F26" s="7"/>
      <c r="G26" s="7">
        <f>SUM(G10:G24)</f>
        <v>72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zoomScale="70" zoomScaleNormal="70" zoomScalePageLayoutView="70" workbookViewId="0">
      <selection activeCell="A14" sqref="A14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392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30" t="s">
        <v>5</v>
      </c>
      <c r="C8" s="130" t="s">
        <v>6</v>
      </c>
      <c r="D8" s="130" t="s">
        <v>5</v>
      </c>
      <c r="E8" s="130" t="s">
        <v>6</v>
      </c>
      <c r="F8" s="130" t="s">
        <v>5</v>
      </c>
      <c r="G8" s="130" t="s">
        <v>6</v>
      </c>
      <c r="J8" s="22"/>
    </row>
    <row r="9" spans="1:10" ht="18.75" x14ac:dyDescent="0.3">
      <c r="A9" s="129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68</v>
      </c>
      <c r="B10" s="29">
        <v>200</v>
      </c>
      <c r="C10" s="29">
        <v>34</v>
      </c>
      <c r="D10" s="12"/>
      <c r="E10" s="12"/>
      <c r="F10" s="12"/>
      <c r="G10" s="12"/>
    </row>
    <row r="11" spans="1:10" ht="18.75" x14ac:dyDescent="0.3">
      <c r="A11" s="18" t="s">
        <v>393</v>
      </c>
      <c r="B11" s="117">
        <v>68</v>
      </c>
      <c r="C11" s="29">
        <v>22</v>
      </c>
      <c r="D11" s="12"/>
      <c r="E11" s="12"/>
      <c r="F11" s="12"/>
      <c r="G11" s="12"/>
    </row>
    <row r="12" spans="1:10" ht="18.75" x14ac:dyDescent="0.3">
      <c r="A12" s="18"/>
      <c r="B12" s="29"/>
      <c r="C12" s="119"/>
      <c r="D12" s="12"/>
      <c r="E12" s="12"/>
      <c r="F12" s="12"/>
      <c r="G12" s="12"/>
    </row>
    <row r="13" spans="1:10" ht="18.75" x14ac:dyDescent="0.3">
      <c r="A13" s="18"/>
      <c r="B13" s="29"/>
      <c r="C13" s="119"/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367</v>
      </c>
      <c r="B16" s="29">
        <v>250</v>
      </c>
      <c r="C16" s="29">
        <v>27.7</v>
      </c>
      <c r="D16" s="12">
        <v>250</v>
      </c>
      <c r="E16" s="12">
        <v>27.7</v>
      </c>
      <c r="F16" s="12">
        <v>250</v>
      </c>
      <c r="G16" s="12">
        <v>27.7</v>
      </c>
    </row>
    <row r="17" spans="1:10" ht="18.75" x14ac:dyDescent="0.3">
      <c r="A17" s="21" t="s">
        <v>128</v>
      </c>
      <c r="B17" s="117">
        <v>160</v>
      </c>
      <c r="C17" s="117">
        <v>15.3</v>
      </c>
      <c r="D17" s="117">
        <v>160</v>
      </c>
      <c r="E17" s="118">
        <v>15.3</v>
      </c>
      <c r="F17" s="117">
        <v>140</v>
      </c>
      <c r="G17" s="118">
        <v>12.3</v>
      </c>
    </row>
    <row r="18" spans="1:10" ht="18.75" x14ac:dyDescent="0.3">
      <c r="A18" s="21" t="s">
        <v>266</v>
      </c>
      <c r="B18" s="118">
        <v>100</v>
      </c>
      <c r="C18" s="118">
        <v>27</v>
      </c>
      <c r="D18" s="118">
        <v>100</v>
      </c>
      <c r="E18" s="118">
        <v>27</v>
      </c>
      <c r="F18" s="118">
        <v>100</v>
      </c>
      <c r="G18" s="118">
        <v>27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202</v>
      </c>
      <c r="B20" s="118"/>
      <c r="C20" s="118"/>
      <c r="D20" s="118"/>
      <c r="E20" s="118"/>
      <c r="F20" s="118">
        <v>200</v>
      </c>
      <c r="G20" s="118">
        <v>2.5</v>
      </c>
    </row>
    <row r="21" spans="1:10" ht="18.75" x14ac:dyDescent="0.3">
      <c r="A21" s="21" t="s">
        <v>118</v>
      </c>
      <c r="B21" s="120">
        <v>200</v>
      </c>
      <c r="C21" s="120">
        <v>7.2</v>
      </c>
      <c r="D21" s="120">
        <v>200</v>
      </c>
      <c r="E21" s="120">
        <v>7.2</v>
      </c>
      <c r="F21" s="120"/>
      <c r="G21" s="120"/>
    </row>
    <row r="22" spans="1:10" ht="18.75" x14ac:dyDescent="0.3">
      <c r="A22" s="21" t="s">
        <v>254</v>
      </c>
      <c r="B22" s="120">
        <v>40</v>
      </c>
      <c r="C22" s="120">
        <v>3.3</v>
      </c>
      <c r="D22" s="120">
        <v>40</v>
      </c>
      <c r="E22" s="120">
        <v>3.3</v>
      </c>
      <c r="F22" s="120"/>
      <c r="G22" s="120"/>
      <c r="J22" s="51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18.75" x14ac:dyDescent="0.3">
      <c r="A25" s="3" t="s">
        <v>7</v>
      </c>
      <c r="B25" s="4"/>
      <c r="C25" s="4"/>
      <c r="D25" s="5"/>
      <c r="E25" s="8"/>
      <c r="F25" s="50"/>
      <c r="G25" s="8"/>
    </row>
    <row r="26" spans="1:10" ht="22.5" customHeight="1" x14ac:dyDescent="0.3">
      <c r="A26" s="3" t="s">
        <v>8</v>
      </c>
      <c r="B26" s="1"/>
      <c r="C26" s="7">
        <f>SUM(C10:C24)</f>
        <v>139</v>
      </c>
      <c r="D26" s="7"/>
      <c r="E26" s="7">
        <f>SUM(E10:E24)</f>
        <v>83</v>
      </c>
      <c r="F26" s="7"/>
      <c r="G26" s="7">
        <f>SUM(G10:G24)</f>
        <v>72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="70" zoomScaleNormal="70" zoomScalePageLayoutView="70" workbookViewId="0">
      <selection activeCell="A19" sqref="A19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387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28" t="s">
        <v>5</v>
      </c>
      <c r="C8" s="128" t="s">
        <v>6</v>
      </c>
      <c r="D8" s="128" t="s">
        <v>5</v>
      </c>
      <c r="E8" s="128" t="s">
        <v>6</v>
      </c>
      <c r="F8" s="128" t="s">
        <v>5</v>
      </c>
      <c r="G8" s="128" t="s">
        <v>6</v>
      </c>
      <c r="J8" s="22"/>
    </row>
    <row r="9" spans="1:10" ht="18.75" x14ac:dyDescent="0.3">
      <c r="A9" s="127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235</v>
      </c>
      <c r="B10" s="29">
        <v>150</v>
      </c>
      <c r="C10" s="29">
        <v>13.9</v>
      </c>
      <c r="D10" s="12"/>
      <c r="E10" s="12"/>
      <c r="F10" s="12"/>
      <c r="G10" s="12"/>
    </row>
    <row r="11" spans="1:10" ht="18.75" x14ac:dyDescent="0.3">
      <c r="A11" s="18" t="s">
        <v>271</v>
      </c>
      <c r="B11" s="117">
        <v>200</v>
      </c>
      <c r="C11" s="29">
        <v>14</v>
      </c>
      <c r="D11" s="12"/>
      <c r="E11" s="12"/>
      <c r="F11" s="12"/>
      <c r="G11" s="12"/>
    </row>
    <row r="12" spans="1:10" ht="18.75" x14ac:dyDescent="0.3">
      <c r="A12" s="18" t="s">
        <v>283</v>
      </c>
      <c r="B12" s="29" t="s">
        <v>388</v>
      </c>
      <c r="C12" s="119">
        <v>5.7</v>
      </c>
      <c r="D12" s="12"/>
      <c r="E12" s="12"/>
      <c r="F12" s="12"/>
      <c r="G12" s="12"/>
    </row>
    <row r="13" spans="1:10" ht="18.75" x14ac:dyDescent="0.3">
      <c r="A13" s="18" t="s">
        <v>39</v>
      </c>
      <c r="B13" s="29">
        <v>112</v>
      </c>
      <c r="C13" s="119">
        <v>22.4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390</v>
      </c>
      <c r="B16" s="29">
        <v>250</v>
      </c>
      <c r="C16" s="29">
        <v>25.8</v>
      </c>
      <c r="D16" s="12">
        <v>250</v>
      </c>
      <c r="E16" s="12">
        <v>25.8</v>
      </c>
      <c r="F16" s="12">
        <v>250</v>
      </c>
      <c r="G16" s="12">
        <v>25.8</v>
      </c>
    </row>
    <row r="17" spans="1:10" ht="18.75" x14ac:dyDescent="0.3">
      <c r="A17" s="21" t="s">
        <v>325</v>
      </c>
      <c r="B17" s="117">
        <v>160</v>
      </c>
      <c r="C17" s="117">
        <v>10.4</v>
      </c>
      <c r="D17" s="117">
        <v>160</v>
      </c>
      <c r="E17" s="118">
        <v>10.4</v>
      </c>
      <c r="F17" s="117">
        <v>160</v>
      </c>
      <c r="G17" s="118">
        <v>10.4</v>
      </c>
    </row>
    <row r="18" spans="1:10" ht="18.75" x14ac:dyDescent="0.3">
      <c r="A18" s="21" t="s">
        <v>273</v>
      </c>
      <c r="B18" s="118">
        <v>110</v>
      </c>
      <c r="C18" s="118">
        <v>26.3</v>
      </c>
      <c r="D18" s="118">
        <v>110</v>
      </c>
      <c r="E18" s="118">
        <v>26.3</v>
      </c>
      <c r="F18" s="118">
        <v>110</v>
      </c>
      <c r="G18" s="118">
        <v>26.3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389</v>
      </c>
      <c r="B20" s="120">
        <v>200</v>
      </c>
      <c r="C20" s="120">
        <v>7</v>
      </c>
      <c r="D20" s="120">
        <v>200</v>
      </c>
      <c r="E20" s="120">
        <v>7</v>
      </c>
      <c r="F20" s="120">
        <v>200</v>
      </c>
      <c r="G20" s="120">
        <v>7</v>
      </c>
    </row>
    <row r="21" spans="1:10" ht="18.75" x14ac:dyDescent="0.3">
      <c r="A21" s="21" t="s">
        <v>47</v>
      </c>
      <c r="B21" s="120">
        <v>47</v>
      </c>
      <c r="C21" s="120">
        <v>11</v>
      </c>
      <c r="D21" s="120">
        <v>47</v>
      </c>
      <c r="E21" s="120">
        <v>11</v>
      </c>
      <c r="F21" s="120"/>
      <c r="G21" s="120"/>
      <c r="J21" s="51"/>
    </row>
    <row r="22" spans="1:10" ht="18.75" x14ac:dyDescent="0.3">
      <c r="A22" s="4" t="s">
        <v>77</v>
      </c>
      <c r="B22" s="120"/>
      <c r="C22" s="120"/>
      <c r="D22" s="120"/>
      <c r="E22" s="120"/>
      <c r="F22" s="120"/>
      <c r="G22" s="120"/>
    </row>
    <row r="23" spans="1:10" ht="18.75" x14ac:dyDescent="0.3">
      <c r="A23" s="3"/>
      <c r="B23" s="120"/>
      <c r="C23" s="120"/>
      <c r="D23" s="120"/>
      <c r="E23" s="120"/>
      <c r="F23" s="120"/>
      <c r="G23" s="120"/>
    </row>
    <row r="24" spans="1:10" ht="18.75" x14ac:dyDescent="0.3">
      <c r="A24" s="3" t="s">
        <v>7</v>
      </c>
      <c r="B24" s="4"/>
      <c r="C24" s="4"/>
      <c r="D24" s="5"/>
      <c r="E24" s="8"/>
      <c r="F24" s="50"/>
      <c r="G24" s="8"/>
    </row>
    <row r="25" spans="1:10" ht="22.5" customHeight="1" x14ac:dyDescent="0.3">
      <c r="A25" s="3" t="s">
        <v>8</v>
      </c>
      <c r="B25" s="1"/>
      <c r="C25" s="7">
        <f>SUM(C10:C23)</f>
        <v>139</v>
      </c>
      <c r="D25" s="7"/>
      <c r="E25" s="7">
        <f>SUM(E10:E23)</f>
        <v>83</v>
      </c>
      <c r="F25" s="7"/>
      <c r="G25" s="7">
        <f>SUM(G10:G23)</f>
        <v>72</v>
      </c>
    </row>
    <row r="26" spans="1:10" ht="18.75" x14ac:dyDescent="0.3">
      <c r="A26" s="3"/>
      <c r="B26" s="3"/>
      <c r="C26" s="3"/>
    </row>
    <row r="27" spans="1:10" ht="18.75" x14ac:dyDescent="0.3">
      <c r="B27" s="3"/>
      <c r="C27" s="3"/>
    </row>
    <row r="28" spans="1:10" ht="18.75" x14ac:dyDescent="0.3"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zoomScale="70" zoomScaleNormal="70" zoomScalePageLayoutView="70" workbookViewId="0">
      <selection activeCell="A22" sqref="A22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386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28" t="s">
        <v>5</v>
      </c>
      <c r="C8" s="128" t="s">
        <v>6</v>
      </c>
      <c r="D8" s="128" t="s">
        <v>5</v>
      </c>
      <c r="E8" s="128" t="s">
        <v>6</v>
      </c>
      <c r="F8" s="128" t="s">
        <v>5</v>
      </c>
      <c r="G8" s="128" t="s">
        <v>6</v>
      </c>
      <c r="J8" s="22"/>
    </row>
    <row r="9" spans="1:10" ht="18.75" x14ac:dyDescent="0.3">
      <c r="A9" s="127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96</v>
      </c>
      <c r="B10" s="29">
        <v>170</v>
      </c>
      <c r="C10" s="29">
        <v>19.600000000000001</v>
      </c>
      <c r="D10" s="12"/>
      <c r="E10" s="12"/>
      <c r="F10" s="12"/>
      <c r="G10" s="12"/>
    </row>
    <row r="11" spans="1:10" ht="18.75" x14ac:dyDescent="0.3">
      <c r="A11" s="18" t="s">
        <v>87</v>
      </c>
      <c r="B11" s="117">
        <v>200</v>
      </c>
      <c r="C11" s="29">
        <v>10.9</v>
      </c>
      <c r="D11" s="12"/>
      <c r="E11" s="12"/>
      <c r="F11" s="12"/>
      <c r="G11" s="12"/>
    </row>
    <row r="12" spans="1:10" ht="18.75" x14ac:dyDescent="0.3">
      <c r="A12" s="18" t="s">
        <v>69</v>
      </c>
      <c r="B12" s="29">
        <v>45</v>
      </c>
      <c r="C12" s="119">
        <v>19.899999999999999</v>
      </c>
      <c r="D12" s="12"/>
      <c r="E12" s="12"/>
      <c r="F12" s="12"/>
      <c r="G12" s="12"/>
    </row>
    <row r="13" spans="1:10" ht="18.75" x14ac:dyDescent="0.3">
      <c r="A13" s="18" t="s">
        <v>39</v>
      </c>
      <c r="B13" s="29">
        <v>28</v>
      </c>
      <c r="C13" s="119">
        <v>5.6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133</v>
      </c>
      <c r="B16" s="29">
        <v>250</v>
      </c>
      <c r="C16" s="29">
        <v>25.5</v>
      </c>
      <c r="D16" s="12">
        <v>250</v>
      </c>
      <c r="E16" s="12">
        <v>25.5</v>
      </c>
      <c r="F16" s="12">
        <v>250</v>
      </c>
      <c r="G16" s="12">
        <v>25.5</v>
      </c>
    </row>
    <row r="17" spans="1:10" ht="18.75" x14ac:dyDescent="0.3">
      <c r="A17" s="21" t="s">
        <v>134</v>
      </c>
      <c r="B17" s="117">
        <v>250</v>
      </c>
      <c r="C17" s="117">
        <v>39</v>
      </c>
      <c r="D17" s="117">
        <v>250</v>
      </c>
      <c r="E17" s="118">
        <v>39</v>
      </c>
      <c r="F17" s="117">
        <v>240</v>
      </c>
      <c r="G17" s="118">
        <v>37.4</v>
      </c>
    </row>
    <row r="18" spans="1:10" ht="18.75" x14ac:dyDescent="0.3">
      <c r="A18" s="21" t="s">
        <v>391</v>
      </c>
      <c r="B18" s="118">
        <v>47</v>
      </c>
      <c r="C18" s="118">
        <v>9.4</v>
      </c>
      <c r="D18" s="118">
        <v>47</v>
      </c>
      <c r="E18" s="118">
        <v>9.4</v>
      </c>
      <c r="F18" s="118"/>
      <c r="G18" s="118"/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52</v>
      </c>
      <c r="B20" s="118">
        <v>200</v>
      </c>
      <c r="C20" s="118">
        <v>6.6</v>
      </c>
      <c r="D20" s="118">
        <v>200</v>
      </c>
      <c r="E20" s="118">
        <v>6.6</v>
      </c>
      <c r="F20" s="118">
        <v>200</v>
      </c>
      <c r="G20" s="118">
        <v>6.6</v>
      </c>
    </row>
    <row r="21" spans="1:10" ht="18.75" x14ac:dyDescent="0.3">
      <c r="A21" s="21"/>
      <c r="B21" s="120"/>
      <c r="C21" s="120"/>
      <c r="D21" s="120"/>
      <c r="E21" s="120"/>
      <c r="F21" s="120"/>
      <c r="G21" s="120"/>
      <c r="J21" s="51"/>
    </row>
    <row r="22" spans="1:10" ht="18.75" x14ac:dyDescent="0.3">
      <c r="A22" s="21"/>
      <c r="B22" s="120"/>
      <c r="C22" s="120"/>
      <c r="D22" s="120"/>
      <c r="E22" s="120"/>
      <c r="F22" s="120"/>
      <c r="G22" s="120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22.5" customHeight="1" x14ac:dyDescent="0.3">
      <c r="A25" s="3" t="s">
        <v>7</v>
      </c>
      <c r="B25" s="4"/>
      <c r="C25" s="4"/>
      <c r="D25" s="5"/>
      <c r="E25" s="8"/>
      <c r="F25" s="50"/>
      <c r="G25" s="8"/>
    </row>
    <row r="26" spans="1:10" ht="18.75" x14ac:dyDescent="0.3">
      <c r="A26" s="3" t="s">
        <v>8</v>
      </c>
      <c r="B26" s="1"/>
      <c r="C26" s="7">
        <f>SUM(C10:C24)</f>
        <v>139</v>
      </c>
      <c r="D26" s="7"/>
      <c r="E26" s="7">
        <f>SUM(E10:E24)</f>
        <v>83</v>
      </c>
      <c r="F26" s="7"/>
      <c r="G26" s="7">
        <f>SUM(G10:G24)</f>
        <v>72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70" zoomScaleNormal="70" zoomScalePageLayoutView="70" workbookViewId="0">
      <selection activeCell="C23" sqref="C23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382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26" t="s">
        <v>5</v>
      </c>
      <c r="C8" s="126" t="s">
        <v>6</v>
      </c>
      <c r="D8" s="126" t="s">
        <v>5</v>
      </c>
      <c r="E8" s="126" t="s">
        <v>6</v>
      </c>
      <c r="F8" s="126" t="s">
        <v>5</v>
      </c>
      <c r="G8" s="126" t="s">
        <v>6</v>
      </c>
      <c r="J8" s="22"/>
    </row>
    <row r="9" spans="1:10" ht="18.75" x14ac:dyDescent="0.3">
      <c r="A9" s="125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383</v>
      </c>
      <c r="B10" s="29" t="s">
        <v>384</v>
      </c>
      <c r="C10" s="29">
        <v>25.5</v>
      </c>
      <c r="D10" s="12"/>
      <c r="E10" s="12"/>
      <c r="F10" s="12"/>
      <c r="G10" s="12"/>
    </row>
    <row r="11" spans="1:10" ht="18.75" x14ac:dyDescent="0.3">
      <c r="A11" s="18" t="s">
        <v>81</v>
      </c>
      <c r="B11" s="117">
        <v>200</v>
      </c>
      <c r="C11" s="29">
        <v>28</v>
      </c>
      <c r="D11" s="12"/>
      <c r="E11" s="12"/>
      <c r="F11" s="12"/>
      <c r="G11" s="12"/>
    </row>
    <row r="12" spans="1:10" ht="18.75" x14ac:dyDescent="0.3">
      <c r="A12" s="18" t="s">
        <v>40</v>
      </c>
      <c r="B12" s="29">
        <v>50</v>
      </c>
      <c r="C12" s="119">
        <v>2.5</v>
      </c>
      <c r="D12" s="12"/>
      <c r="E12" s="12"/>
      <c r="F12" s="12"/>
      <c r="G12" s="12"/>
    </row>
    <row r="13" spans="1:10" ht="18.75" x14ac:dyDescent="0.3">
      <c r="A13" s="18"/>
      <c r="B13" s="29"/>
      <c r="C13" s="119"/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385</v>
      </c>
      <c r="B16" s="29">
        <v>250</v>
      </c>
      <c r="C16" s="29">
        <v>23.7</v>
      </c>
      <c r="D16" s="12">
        <v>250</v>
      </c>
      <c r="E16" s="12">
        <v>23.7</v>
      </c>
      <c r="F16" s="12">
        <v>250</v>
      </c>
      <c r="G16" s="12">
        <v>23.7</v>
      </c>
    </row>
    <row r="17" spans="1:10" ht="18.75" x14ac:dyDescent="0.3">
      <c r="A17" s="21" t="s">
        <v>108</v>
      </c>
      <c r="B17" s="117">
        <v>140</v>
      </c>
      <c r="C17" s="117">
        <v>14.9</v>
      </c>
      <c r="D17" s="117">
        <v>140</v>
      </c>
      <c r="E17" s="118">
        <v>14.9</v>
      </c>
      <c r="F17" s="117">
        <v>110</v>
      </c>
      <c r="G17" s="118">
        <v>11.5</v>
      </c>
    </row>
    <row r="18" spans="1:10" ht="18.75" x14ac:dyDescent="0.3">
      <c r="A18" s="21" t="s">
        <v>44</v>
      </c>
      <c r="B18" s="118">
        <v>100</v>
      </c>
      <c r="C18" s="118">
        <v>25.8</v>
      </c>
      <c r="D18" s="118">
        <v>100</v>
      </c>
      <c r="E18" s="118">
        <v>25.8</v>
      </c>
      <c r="F18" s="118">
        <v>100</v>
      </c>
      <c r="G18" s="118">
        <v>25.8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285</v>
      </c>
      <c r="B20" s="118">
        <v>200</v>
      </c>
      <c r="C20" s="118">
        <v>8.5</v>
      </c>
      <c r="D20" s="118">
        <v>200</v>
      </c>
      <c r="E20" s="118">
        <v>8.5</v>
      </c>
      <c r="F20" s="118">
        <v>200</v>
      </c>
      <c r="G20" s="118">
        <v>8.5</v>
      </c>
    </row>
    <row r="21" spans="1:10" ht="18.75" x14ac:dyDescent="0.3">
      <c r="A21" s="21" t="s">
        <v>43</v>
      </c>
      <c r="B21" s="120">
        <v>37</v>
      </c>
      <c r="C21" s="120">
        <v>7.6</v>
      </c>
      <c r="D21" s="120">
        <v>7</v>
      </c>
      <c r="E21" s="120">
        <v>7.6</v>
      </c>
      <c r="F21" s="120"/>
      <c r="G21" s="120"/>
      <c r="J21" s="51"/>
    </row>
    <row r="22" spans="1:10" ht="18.75" x14ac:dyDescent="0.3">
      <c r="A22" s="21"/>
      <c r="B22" s="120"/>
      <c r="C22" s="120"/>
      <c r="D22" s="120"/>
      <c r="E22" s="120"/>
      <c r="F22" s="120"/>
      <c r="G22" s="120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22.5" customHeight="1" x14ac:dyDescent="0.3">
      <c r="A25" s="3" t="s">
        <v>7</v>
      </c>
      <c r="B25" s="4"/>
      <c r="C25" s="4"/>
      <c r="D25" s="5"/>
      <c r="E25" s="8"/>
      <c r="F25" s="50"/>
      <c r="G25" s="8"/>
    </row>
    <row r="26" spans="1:10" ht="18.75" x14ac:dyDescent="0.3">
      <c r="A26" s="3" t="s">
        <v>8</v>
      </c>
      <c r="B26" s="1"/>
      <c r="C26" s="7">
        <f>SUM(C10:C24)</f>
        <v>139</v>
      </c>
      <c r="D26" s="7"/>
      <c r="E26" s="7">
        <f>SUM(E10:E24)</f>
        <v>83</v>
      </c>
      <c r="F26" s="7"/>
      <c r="G26" s="7">
        <f>SUM(G10:G24)</f>
        <v>72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G22" sqref="G22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152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41" t="s">
        <v>5</v>
      </c>
      <c r="C8" s="41" t="s">
        <v>6</v>
      </c>
      <c r="D8" s="41" t="s">
        <v>5</v>
      </c>
      <c r="E8" s="41" t="s">
        <v>6</v>
      </c>
      <c r="F8" s="41" t="s">
        <v>5</v>
      </c>
      <c r="G8" s="41" t="s">
        <v>6</v>
      </c>
      <c r="J8" s="22"/>
    </row>
    <row r="9" spans="1:10" ht="18.75" x14ac:dyDescent="0.3">
      <c r="A9" s="40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111</v>
      </c>
      <c r="B10" s="1">
        <v>200</v>
      </c>
      <c r="C10" s="1">
        <v>7.4</v>
      </c>
      <c r="D10" s="5"/>
      <c r="E10" s="8"/>
      <c r="F10" s="5"/>
      <c r="G10" s="8"/>
    </row>
    <row r="11" spans="1:10" ht="18.75" x14ac:dyDescent="0.3">
      <c r="A11" s="18" t="s">
        <v>99</v>
      </c>
      <c r="B11" s="1">
        <v>167</v>
      </c>
      <c r="C11" s="1">
        <v>46.3</v>
      </c>
      <c r="D11" s="5"/>
      <c r="E11" s="8"/>
      <c r="F11" s="5"/>
      <c r="G11" s="8"/>
    </row>
    <row r="12" spans="1:10" ht="18.75" x14ac:dyDescent="0.3">
      <c r="A12" s="18" t="s">
        <v>40</v>
      </c>
      <c r="B12" s="1">
        <v>81</v>
      </c>
      <c r="C12" s="1">
        <v>2.2999999999999998</v>
      </c>
      <c r="D12" s="5"/>
      <c r="E12" s="8"/>
      <c r="F12" s="5"/>
      <c r="G12" s="8"/>
    </row>
    <row r="13" spans="1:10" ht="18.75" x14ac:dyDescent="0.3">
      <c r="A13" s="19"/>
      <c r="B13" s="1"/>
      <c r="C13" s="1"/>
      <c r="D13" s="5"/>
      <c r="E13" s="8"/>
      <c r="F13" s="5"/>
      <c r="G13" s="8"/>
    </row>
    <row r="14" spans="1:10" ht="18.75" x14ac:dyDescent="0.3">
      <c r="A14" s="21"/>
      <c r="B14" s="1"/>
      <c r="C14" s="1"/>
      <c r="D14" s="5"/>
      <c r="E14" s="8"/>
      <c r="F14" s="5"/>
      <c r="G14" s="8"/>
    </row>
    <row r="15" spans="1:10" ht="18.75" x14ac:dyDescent="0.3">
      <c r="A15" s="19" t="s">
        <v>107</v>
      </c>
      <c r="B15" s="5">
        <v>250</v>
      </c>
      <c r="C15" s="8">
        <v>22.6</v>
      </c>
      <c r="D15" s="5">
        <v>250</v>
      </c>
      <c r="E15" s="8">
        <v>22.6</v>
      </c>
      <c r="F15" s="5">
        <v>250</v>
      </c>
      <c r="G15" s="8">
        <v>22.6</v>
      </c>
    </row>
    <row r="16" spans="1:10" ht="18.75" x14ac:dyDescent="0.3">
      <c r="A16" s="21" t="s">
        <v>108</v>
      </c>
      <c r="B16" s="5">
        <v>180</v>
      </c>
      <c r="C16" s="8">
        <v>8.6</v>
      </c>
      <c r="D16" s="5">
        <v>180</v>
      </c>
      <c r="E16" s="8">
        <v>8.6</v>
      </c>
      <c r="F16" s="5">
        <v>170</v>
      </c>
      <c r="G16" s="8">
        <v>8.5</v>
      </c>
    </row>
    <row r="17" spans="1:7" ht="18.75" x14ac:dyDescent="0.3">
      <c r="A17" s="21" t="s">
        <v>109</v>
      </c>
      <c r="B17" s="12">
        <v>120</v>
      </c>
      <c r="C17" s="8">
        <v>33</v>
      </c>
      <c r="D17" s="12">
        <v>120</v>
      </c>
      <c r="E17" s="8">
        <v>33</v>
      </c>
      <c r="F17" s="12">
        <v>60</v>
      </c>
      <c r="G17" s="8">
        <v>16.5</v>
      </c>
    </row>
    <row r="18" spans="1:7" ht="18.75" x14ac:dyDescent="0.3">
      <c r="A18" s="21" t="s">
        <v>63</v>
      </c>
      <c r="B18" s="5">
        <v>74</v>
      </c>
      <c r="C18" s="8">
        <v>14.6</v>
      </c>
      <c r="D18" s="5">
        <v>74</v>
      </c>
      <c r="E18" s="8">
        <v>14.6</v>
      </c>
      <c r="F18" s="5">
        <v>50</v>
      </c>
      <c r="G18" s="8">
        <v>9.6999999999999993</v>
      </c>
    </row>
    <row r="19" spans="1:7" ht="18.75" x14ac:dyDescent="0.3">
      <c r="A19" s="21" t="s">
        <v>40</v>
      </c>
      <c r="B19" s="5">
        <v>50</v>
      </c>
      <c r="C19" s="8">
        <v>2.2999999999999998</v>
      </c>
      <c r="D19" s="5">
        <v>50</v>
      </c>
      <c r="E19" s="8">
        <v>2.2999999999999998</v>
      </c>
      <c r="F19" s="12">
        <v>50</v>
      </c>
      <c r="G19" s="8">
        <v>2.2999999999999998</v>
      </c>
    </row>
    <row r="20" spans="1:7" ht="18.75" x14ac:dyDescent="0.3">
      <c r="A20" s="21" t="s">
        <v>153</v>
      </c>
      <c r="B20" s="5">
        <v>200</v>
      </c>
      <c r="C20" s="8">
        <v>1.9</v>
      </c>
      <c r="D20" s="5">
        <v>200</v>
      </c>
      <c r="E20" s="12">
        <v>1.9</v>
      </c>
      <c r="F20" s="5">
        <v>200</v>
      </c>
      <c r="G20" s="8">
        <v>1.9</v>
      </c>
    </row>
    <row r="21" spans="1:7" ht="18.75" x14ac:dyDescent="0.3">
      <c r="A21" s="21" t="s">
        <v>160</v>
      </c>
      <c r="B21" s="12"/>
      <c r="C21" s="8"/>
      <c r="D21" s="12"/>
      <c r="E21" s="8"/>
      <c r="F21" s="12" t="s">
        <v>154</v>
      </c>
      <c r="G21" s="8">
        <v>10.5</v>
      </c>
    </row>
    <row r="22" spans="1:7" ht="18.75" x14ac:dyDescent="0.3">
      <c r="A22" s="21"/>
      <c r="B22" s="1"/>
      <c r="C22" s="29"/>
      <c r="D22" s="12"/>
      <c r="E22" s="8"/>
      <c r="F22" s="12"/>
      <c r="G22" s="12"/>
    </row>
    <row r="23" spans="1:7" ht="22.5" customHeight="1" x14ac:dyDescent="0.3">
      <c r="A23" s="4" t="s">
        <v>77</v>
      </c>
      <c r="B23" s="4"/>
      <c r="C23" s="4"/>
      <c r="D23" s="5"/>
      <c r="E23" s="8"/>
      <c r="F23" s="5"/>
      <c r="G23" s="8"/>
    </row>
    <row r="24" spans="1:7" ht="18.75" x14ac:dyDescent="0.3">
      <c r="A24" s="3"/>
      <c r="B24" s="1"/>
      <c r="C24" s="7">
        <f>SUM(C10:C23)</f>
        <v>139</v>
      </c>
      <c r="D24" s="6"/>
      <c r="E24" s="7">
        <f>SUM(E10:E23)</f>
        <v>83</v>
      </c>
      <c r="F24" s="6"/>
      <c r="G24" s="7">
        <v>72</v>
      </c>
    </row>
    <row r="25" spans="1:7" ht="18.75" x14ac:dyDescent="0.3">
      <c r="A25" s="3" t="s">
        <v>7</v>
      </c>
      <c r="B25" s="3"/>
      <c r="C25" s="3"/>
    </row>
    <row r="26" spans="1:7" ht="18.75" x14ac:dyDescent="0.3">
      <c r="A26" s="3" t="s">
        <v>8</v>
      </c>
      <c r="B26" s="3"/>
      <c r="C26" s="3"/>
    </row>
    <row r="27" spans="1:7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zoomScale="70" zoomScaleNormal="70" zoomScalePageLayoutView="70" workbookViewId="0">
      <selection activeCell="A13" sqref="A13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379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24" t="s">
        <v>5</v>
      </c>
      <c r="C8" s="124" t="s">
        <v>6</v>
      </c>
      <c r="D8" s="124" t="s">
        <v>5</v>
      </c>
      <c r="E8" s="124" t="s">
        <v>6</v>
      </c>
      <c r="F8" s="124" t="s">
        <v>5</v>
      </c>
      <c r="G8" s="124" t="s">
        <v>6</v>
      </c>
      <c r="J8" s="22"/>
    </row>
    <row r="9" spans="1:10" ht="18.75" x14ac:dyDescent="0.3">
      <c r="A9" s="123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353</v>
      </c>
      <c r="B10" s="29">
        <v>150</v>
      </c>
      <c r="C10" s="29">
        <v>14.2</v>
      </c>
      <c r="D10" s="12"/>
      <c r="E10" s="12"/>
      <c r="F10" s="12"/>
      <c r="G10" s="12"/>
    </row>
    <row r="11" spans="1:10" ht="18.75" x14ac:dyDescent="0.3">
      <c r="A11" s="18" t="s">
        <v>380</v>
      </c>
      <c r="B11" s="117" t="s">
        <v>103</v>
      </c>
      <c r="C11" s="29">
        <v>7.5</v>
      </c>
      <c r="D11" s="12"/>
      <c r="E11" s="12"/>
      <c r="F11" s="12"/>
      <c r="G11" s="12"/>
    </row>
    <row r="12" spans="1:10" ht="18.75" x14ac:dyDescent="0.3">
      <c r="A12" s="18" t="s">
        <v>202</v>
      </c>
      <c r="B12" s="29">
        <v>200</v>
      </c>
      <c r="C12" s="119">
        <v>3.3</v>
      </c>
      <c r="D12" s="12"/>
      <c r="E12" s="12"/>
      <c r="F12" s="12"/>
      <c r="G12" s="12"/>
    </row>
    <row r="13" spans="1:10" ht="18.75" x14ac:dyDescent="0.3">
      <c r="A13" s="18" t="s">
        <v>39</v>
      </c>
      <c r="B13" s="29">
        <v>155</v>
      </c>
      <c r="C13" s="119">
        <v>31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33</v>
      </c>
      <c r="B16" s="29">
        <v>250</v>
      </c>
      <c r="C16" s="29">
        <v>31.6</v>
      </c>
      <c r="D16" s="12">
        <v>250</v>
      </c>
      <c r="E16" s="12">
        <v>31.6</v>
      </c>
      <c r="F16" s="12">
        <v>250</v>
      </c>
      <c r="G16" s="12">
        <v>31.6</v>
      </c>
    </row>
    <row r="17" spans="1:10" ht="18.75" x14ac:dyDescent="0.3">
      <c r="A17" s="21" t="s">
        <v>354</v>
      </c>
      <c r="B17" s="117">
        <v>200</v>
      </c>
      <c r="C17" s="117">
        <v>9.4</v>
      </c>
      <c r="D17" s="117">
        <v>200</v>
      </c>
      <c r="E17" s="118">
        <v>9.4</v>
      </c>
      <c r="F17" s="117">
        <v>120</v>
      </c>
      <c r="G17" s="118">
        <v>7.3</v>
      </c>
    </row>
    <row r="18" spans="1:10" ht="18.75" x14ac:dyDescent="0.3">
      <c r="A18" s="21" t="s">
        <v>381</v>
      </c>
      <c r="B18" s="118">
        <v>100</v>
      </c>
      <c r="C18" s="118">
        <v>24.4</v>
      </c>
      <c r="D18" s="118">
        <v>100</v>
      </c>
      <c r="E18" s="118">
        <v>24.4</v>
      </c>
      <c r="F18" s="118">
        <v>100</v>
      </c>
      <c r="G18" s="118">
        <v>24.4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254</v>
      </c>
      <c r="B20" s="118">
        <v>50</v>
      </c>
      <c r="C20" s="118">
        <v>5.7</v>
      </c>
      <c r="D20" s="118">
        <v>50</v>
      </c>
      <c r="E20" s="118">
        <v>5.7</v>
      </c>
      <c r="F20" s="118"/>
      <c r="G20" s="118"/>
    </row>
    <row r="21" spans="1:10" ht="18.75" x14ac:dyDescent="0.3">
      <c r="A21" s="21" t="s">
        <v>118</v>
      </c>
      <c r="B21" s="120">
        <v>200</v>
      </c>
      <c r="C21" s="120">
        <v>9.4</v>
      </c>
      <c r="D21" s="120">
        <v>200</v>
      </c>
      <c r="E21" s="120">
        <v>9.4</v>
      </c>
      <c r="F21" s="120">
        <v>200</v>
      </c>
      <c r="G21" s="120">
        <v>6.2</v>
      </c>
      <c r="J21" s="51"/>
    </row>
    <row r="22" spans="1:10" ht="18.75" x14ac:dyDescent="0.3">
      <c r="A22" s="21"/>
      <c r="B22" s="120"/>
      <c r="C22" s="120"/>
      <c r="D22" s="120"/>
      <c r="E22" s="120"/>
      <c r="F22" s="120"/>
      <c r="G22" s="120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22.5" customHeight="1" x14ac:dyDescent="0.3">
      <c r="A25" s="3" t="s">
        <v>7</v>
      </c>
      <c r="B25" s="4"/>
      <c r="C25" s="4"/>
      <c r="D25" s="5"/>
      <c r="E25" s="8"/>
      <c r="F25" s="50"/>
      <c r="G25" s="8"/>
    </row>
    <row r="26" spans="1:10" ht="18.75" x14ac:dyDescent="0.3">
      <c r="A26" s="3" t="s">
        <v>8</v>
      </c>
      <c r="B26" s="1"/>
      <c r="C26" s="7">
        <f>SUM(C10:C24)</f>
        <v>139</v>
      </c>
      <c r="D26" s="7"/>
      <c r="E26" s="7">
        <f>SUM(E10:E24)</f>
        <v>83.000000000000014</v>
      </c>
      <c r="F26" s="7"/>
      <c r="G26" s="7">
        <f>SUM(G10:G24)</f>
        <v>72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zoomScale="70" zoomScaleNormal="70" zoomScalePageLayoutView="70" workbookViewId="0">
      <selection activeCell="A10" sqref="A10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378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22" t="s">
        <v>5</v>
      </c>
      <c r="C8" s="122" t="s">
        <v>6</v>
      </c>
      <c r="D8" s="122" t="s">
        <v>5</v>
      </c>
      <c r="E8" s="122" t="s">
        <v>6</v>
      </c>
      <c r="F8" s="122" t="s">
        <v>5</v>
      </c>
      <c r="G8" s="122" t="s">
        <v>6</v>
      </c>
      <c r="J8" s="22"/>
    </row>
    <row r="9" spans="1:10" ht="18.75" x14ac:dyDescent="0.3">
      <c r="A9" s="121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357</v>
      </c>
      <c r="B10" s="29">
        <v>120</v>
      </c>
      <c r="C10" s="29">
        <v>10.7</v>
      </c>
      <c r="D10" s="12"/>
      <c r="E10" s="12"/>
      <c r="F10" s="12"/>
      <c r="G10" s="12"/>
    </row>
    <row r="11" spans="1:10" ht="18.75" x14ac:dyDescent="0.3">
      <c r="A11" s="18" t="s">
        <v>207</v>
      </c>
      <c r="B11" s="117" t="s">
        <v>166</v>
      </c>
      <c r="C11" s="29">
        <v>11</v>
      </c>
      <c r="D11" s="12"/>
      <c r="E11" s="12"/>
      <c r="F11" s="12"/>
      <c r="G11" s="12"/>
    </row>
    <row r="12" spans="1:10" ht="18.75" x14ac:dyDescent="0.3">
      <c r="A12" s="18" t="s">
        <v>164</v>
      </c>
      <c r="B12" s="29">
        <v>200</v>
      </c>
      <c r="C12" s="119">
        <v>12.3</v>
      </c>
      <c r="D12" s="12"/>
      <c r="E12" s="12"/>
      <c r="F12" s="12"/>
      <c r="G12" s="12"/>
    </row>
    <row r="13" spans="1:10" ht="18.75" x14ac:dyDescent="0.3">
      <c r="A13" s="18" t="s">
        <v>63</v>
      </c>
      <c r="B13" s="29">
        <v>55</v>
      </c>
      <c r="C13" s="119">
        <v>22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374</v>
      </c>
      <c r="B16" s="29">
        <v>250</v>
      </c>
      <c r="C16" s="29">
        <v>20.6</v>
      </c>
      <c r="D16" s="12">
        <v>250</v>
      </c>
      <c r="E16" s="12">
        <v>20.6</v>
      </c>
      <c r="F16" s="12">
        <v>250</v>
      </c>
      <c r="G16" s="12">
        <v>20.6</v>
      </c>
    </row>
    <row r="17" spans="1:10" ht="18.75" x14ac:dyDescent="0.3">
      <c r="A17" s="21" t="s">
        <v>375</v>
      </c>
      <c r="B17" s="117">
        <v>200</v>
      </c>
      <c r="C17" s="117">
        <v>9.8000000000000007</v>
      </c>
      <c r="D17" s="117">
        <v>200</v>
      </c>
      <c r="E17" s="118">
        <v>9.8000000000000007</v>
      </c>
      <c r="F17" s="117">
        <v>200</v>
      </c>
      <c r="G17" s="118">
        <v>9.8000000000000007</v>
      </c>
    </row>
    <row r="18" spans="1:10" ht="18.75" x14ac:dyDescent="0.3">
      <c r="A18" s="21" t="s">
        <v>267</v>
      </c>
      <c r="B18" s="118">
        <v>200</v>
      </c>
      <c r="C18" s="118">
        <v>4.8</v>
      </c>
      <c r="D18" s="118">
        <v>200</v>
      </c>
      <c r="E18" s="118">
        <v>4.8</v>
      </c>
      <c r="F18" s="118">
        <v>200</v>
      </c>
      <c r="G18" s="118">
        <v>4.8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 t="s">
        <v>376</v>
      </c>
      <c r="B20" s="118">
        <v>66</v>
      </c>
      <c r="C20" s="118">
        <v>16.5</v>
      </c>
      <c r="D20" s="118">
        <v>66</v>
      </c>
      <c r="E20" s="118">
        <v>16.5</v>
      </c>
      <c r="F20" s="118">
        <v>66</v>
      </c>
      <c r="G20" s="118">
        <v>16.5</v>
      </c>
    </row>
    <row r="21" spans="1:10" ht="18.75" x14ac:dyDescent="0.3">
      <c r="A21" s="21" t="s">
        <v>377</v>
      </c>
      <c r="B21" s="120">
        <v>100</v>
      </c>
      <c r="C21" s="120">
        <v>17.8</v>
      </c>
      <c r="D21" s="120">
        <v>100</v>
      </c>
      <c r="E21" s="120">
        <v>17.8</v>
      </c>
      <c r="F21" s="120">
        <v>100</v>
      </c>
      <c r="G21" s="120">
        <v>17.8</v>
      </c>
      <c r="J21" s="51"/>
    </row>
    <row r="22" spans="1:10" ht="18.75" x14ac:dyDescent="0.3">
      <c r="A22" s="21" t="s">
        <v>63</v>
      </c>
      <c r="B22" s="120">
        <v>28</v>
      </c>
      <c r="C22" s="120">
        <v>11</v>
      </c>
      <c r="D22" s="120">
        <v>28</v>
      </c>
      <c r="E22" s="120">
        <v>11</v>
      </c>
      <c r="F22" s="120"/>
      <c r="G22" s="120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22.5" customHeight="1" x14ac:dyDescent="0.3">
      <c r="A25" s="3" t="s">
        <v>7</v>
      </c>
      <c r="B25" s="4"/>
      <c r="C25" s="4"/>
      <c r="D25" s="5"/>
      <c r="E25" s="8"/>
      <c r="F25" s="50"/>
      <c r="G25" s="8"/>
    </row>
    <row r="26" spans="1:10" ht="18.75" x14ac:dyDescent="0.3">
      <c r="A26" s="3" t="s">
        <v>8</v>
      </c>
      <c r="B26" s="1"/>
      <c r="C26" s="7">
        <f>SUM(C10:C24)</f>
        <v>139</v>
      </c>
      <c r="D26" s="7"/>
      <c r="E26" s="7">
        <f>SUM(E10:E24)</f>
        <v>83</v>
      </c>
      <c r="F26" s="7"/>
      <c r="G26" s="7">
        <f>SUM(G10:G24)</f>
        <v>72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zoomScale="70" zoomScaleNormal="70" zoomScalePageLayoutView="70" workbookViewId="0">
      <selection activeCell="A21" sqref="A21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371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22" t="s">
        <v>5</v>
      </c>
      <c r="C8" s="122" t="s">
        <v>6</v>
      </c>
      <c r="D8" s="122" t="s">
        <v>5</v>
      </c>
      <c r="E8" s="122" t="s">
        <v>6</v>
      </c>
      <c r="F8" s="122" t="s">
        <v>5</v>
      </c>
      <c r="G8" s="122" t="s">
        <v>6</v>
      </c>
      <c r="J8" s="22"/>
    </row>
    <row r="9" spans="1:10" ht="18.75" x14ac:dyDescent="0.3">
      <c r="A9" s="121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96</v>
      </c>
      <c r="B10" s="29">
        <v>150</v>
      </c>
      <c r="C10" s="29">
        <v>13.8</v>
      </c>
      <c r="D10" s="12"/>
      <c r="E10" s="12"/>
      <c r="F10" s="12"/>
      <c r="G10" s="12"/>
    </row>
    <row r="11" spans="1:10" ht="18.75" x14ac:dyDescent="0.3">
      <c r="A11" s="18" t="s">
        <v>207</v>
      </c>
      <c r="B11" s="117" t="s">
        <v>208</v>
      </c>
      <c r="C11" s="29">
        <v>14.8</v>
      </c>
      <c r="D11" s="12"/>
      <c r="E11" s="12"/>
      <c r="F11" s="12"/>
      <c r="G11" s="12"/>
    </row>
    <row r="12" spans="1:10" ht="18.75" x14ac:dyDescent="0.3">
      <c r="A12" s="18" t="s">
        <v>267</v>
      </c>
      <c r="B12" s="29">
        <v>200</v>
      </c>
      <c r="C12" s="119">
        <v>3.4</v>
      </c>
      <c r="D12" s="12"/>
      <c r="E12" s="12"/>
      <c r="F12" s="12"/>
      <c r="G12" s="12"/>
    </row>
    <row r="13" spans="1:10" ht="18.75" x14ac:dyDescent="0.3">
      <c r="A13" s="18" t="s">
        <v>373</v>
      </c>
      <c r="B13" s="29">
        <v>45</v>
      </c>
      <c r="C13" s="119">
        <v>24</v>
      </c>
      <c r="D13" s="12"/>
      <c r="E13" s="12"/>
      <c r="F13" s="12"/>
      <c r="G13" s="12"/>
    </row>
    <row r="14" spans="1:10" ht="18.75" x14ac:dyDescent="0.3">
      <c r="A14" s="106"/>
      <c r="B14" s="29"/>
      <c r="C14" s="119"/>
      <c r="D14" s="12"/>
      <c r="E14" s="12"/>
      <c r="F14" s="12"/>
      <c r="G14" s="12"/>
    </row>
    <row r="15" spans="1:10" ht="18.75" x14ac:dyDescent="0.3">
      <c r="A15" s="21"/>
      <c r="B15" s="29"/>
      <c r="C15" s="119"/>
      <c r="D15" s="12"/>
      <c r="E15" s="12"/>
      <c r="F15" s="12"/>
      <c r="G15" s="12"/>
    </row>
    <row r="16" spans="1:10" ht="18.75" x14ac:dyDescent="0.3">
      <c r="A16" s="19" t="s">
        <v>372</v>
      </c>
      <c r="B16" s="29">
        <v>250</v>
      </c>
      <c r="C16" s="29">
        <v>17.899999999999999</v>
      </c>
      <c r="D16" s="12">
        <v>250</v>
      </c>
      <c r="E16" s="12">
        <v>17.899999999999999</v>
      </c>
      <c r="F16" s="12">
        <v>250</v>
      </c>
      <c r="G16" s="12">
        <v>17.899999999999999</v>
      </c>
    </row>
    <row r="17" spans="1:10" ht="18.75" x14ac:dyDescent="0.3">
      <c r="A17" s="21" t="s">
        <v>97</v>
      </c>
      <c r="B17" s="117">
        <v>200</v>
      </c>
      <c r="C17" s="117">
        <v>44.6</v>
      </c>
      <c r="D17" s="117">
        <v>200</v>
      </c>
      <c r="E17" s="118">
        <v>44.6</v>
      </c>
      <c r="F17" s="117">
        <v>160</v>
      </c>
      <c r="G17" s="118">
        <v>33.6</v>
      </c>
    </row>
    <row r="18" spans="1:10" ht="18.75" x14ac:dyDescent="0.3">
      <c r="A18" s="21" t="s">
        <v>261</v>
      </c>
      <c r="B18" s="118">
        <v>200</v>
      </c>
      <c r="C18" s="118">
        <v>18</v>
      </c>
      <c r="D18" s="118">
        <v>200</v>
      </c>
      <c r="E18" s="118">
        <v>18</v>
      </c>
      <c r="F18" s="118">
        <v>200</v>
      </c>
      <c r="G18" s="118">
        <v>18</v>
      </c>
    </row>
    <row r="19" spans="1:10" ht="18.75" x14ac:dyDescent="0.3">
      <c r="A19" s="21" t="s">
        <v>40</v>
      </c>
      <c r="B19" s="118">
        <v>50</v>
      </c>
      <c r="C19" s="118">
        <v>2.5</v>
      </c>
      <c r="D19" s="118">
        <v>50</v>
      </c>
      <c r="E19" s="118">
        <v>2.5</v>
      </c>
      <c r="F19" s="118">
        <v>50</v>
      </c>
      <c r="G19" s="118">
        <v>2.5</v>
      </c>
    </row>
    <row r="20" spans="1:10" ht="18.75" x14ac:dyDescent="0.3">
      <c r="A20" s="21"/>
      <c r="B20" s="118"/>
      <c r="C20" s="118"/>
      <c r="D20" s="118"/>
      <c r="E20" s="118"/>
      <c r="F20" s="118"/>
      <c r="G20" s="118"/>
    </row>
    <row r="21" spans="1:10" ht="18.75" x14ac:dyDescent="0.3">
      <c r="A21" s="21"/>
      <c r="B21" s="120"/>
      <c r="C21" s="120"/>
      <c r="D21" s="120"/>
      <c r="E21" s="120"/>
      <c r="F21" s="120"/>
      <c r="G21" s="120"/>
      <c r="J21" s="51"/>
    </row>
    <row r="22" spans="1:10" ht="18.75" x14ac:dyDescent="0.3">
      <c r="A22" s="21"/>
      <c r="B22" s="120"/>
      <c r="C22" s="120"/>
      <c r="D22" s="120"/>
      <c r="E22" s="120"/>
      <c r="F22" s="120"/>
      <c r="G22" s="120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22.5" customHeight="1" x14ac:dyDescent="0.3">
      <c r="A25" s="3" t="s">
        <v>7</v>
      </c>
      <c r="B25" s="4"/>
      <c r="C25" s="4"/>
      <c r="D25" s="5"/>
      <c r="E25" s="8"/>
      <c r="F25" s="50"/>
      <c r="G25" s="8"/>
    </row>
    <row r="26" spans="1:10" ht="18.75" x14ac:dyDescent="0.3">
      <c r="A26" s="3" t="s">
        <v>8</v>
      </c>
      <c r="B26" s="1"/>
      <c r="C26" s="7">
        <f>SUM(C10:C24)</f>
        <v>139</v>
      </c>
      <c r="D26" s="7"/>
      <c r="E26" s="7">
        <f>SUM(E10:E24)</f>
        <v>83</v>
      </c>
      <c r="F26" s="7"/>
      <c r="G26" s="7">
        <f>SUM(G10:G24)</f>
        <v>72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70" zoomScaleNormal="70" zoomScalePageLayoutView="70" workbookViewId="0">
      <selection activeCell="G18" sqref="G18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366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16" t="s">
        <v>5</v>
      </c>
      <c r="C8" s="116" t="s">
        <v>6</v>
      </c>
      <c r="D8" s="116" t="s">
        <v>5</v>
      </c>
      <c r="E8" s="116" t="s">
        <v>6</v>
      </c>
      <c r="F8" s="116" t="s">
        <v>5</v>
      </c>
      <c r="G8" s="116" t="s">
        <v>6</v>
      </c>
      <c r="J8" s="22"/>
    </row>
    <row r="9" spans="1:10" ht="18.75" x14ac:dyDescent="0.3">
      <c r="A9" s="115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190</v>
      </c>
      <c r="B10" s="29" t="s">
        <v>369</v>
      </c>
      <c r="C10" s="29">
        <v>34.299999999999997</v>
      </c>
      <c r="D10" s="12"/>
      <c r="E10" s="12"/>
      <c r="F10" s="12"/>
      <c r="G10" s="12"/>
    </row>
    <row r="11" spans="1:10" ht="18.75" x14ac:dyDescent="0.3">
      <c r="A11" s="18" t="s">
        <v>181</v>
      </c>
      <c r="B11" s="117">
        <v>100</v>
      </c>
      <c r="C11" s="29">
        <v>14</v>
      </c>
      <c r="D11" s="12"/>
      <c r="E11" s="12"/>
      <c r="F11" s="12"/>
      <c r="G11" s="12"/>
    </row>
    <row r="12" spans="1:10" ht="18.75" x14ac:dyDescent="0.3">
      <c r="A12" s="18" t="s">
        <v>267</v>
      </c>
      <c r="B12" s="29">
        <v>200</v>
      </c>
      <c r="C12" s="119">
        <v>5.2</v>
      </c>
      <c r="D12" s="12"/>
      <c r="E12" s="12"/>
      <c r="F12" s="12"/>
      <c r="G12" s="12"/>
    </row>
    <row r="13" spans="1:10" ht="18.75" x14ac:dyDescent="0.3">
      <c r="A13" s="18" t="s">
        <v>40</v>
      </c>
      <c r="B13" s="29">
        <v>50</v>
      </c>
      <c r="C13" s="119">
        <v>2.5</v>
      </c>
      <c r="D13" s="12"/>
      <c r="E13" s="12"/>
      <c r="F13" s="12"/>
      <c r="G13" s="12"/>
    </row>
    <row r="14" spans="1:10" ht="18.75" x14ac:dyDescent="0.3">
      <c r="A14" s="21"/>
      <c r="B14" s="29"/>
      <c r="C14" s="119"/>
      <c r="D14" s="12"/>
      <c r="E14" s="12"/>
      <c r="F14" s="12"/>
      <c r="G14" s="12"/>
    </row>
    <row r="15" spans="1:10" ht="18.75" x14ac:dyDescent="0.3">
      <c r="A15" s="19" t="s">
        <v>367</v>
      </c>
      <c r="B15" s="29">
        <v>250</v>
      </c>
      <c r="C15" s="29">
        <v>23.9</v>
      </c>
      <c r="D15" s="12">
        <v>250</v>
      </c>
      <c r="E15" s="12">
        <v>23.9</v>
      </c>
      <c r="F15" s="12">
        <v>250</v>
      </c>
      <c r="G15" s="12">
        <v>23.9</v>
      </c>
    </row>
    <row r="16" spans="1:10" ht="18.75" x14ac:dyDescent="0.3">
      <c r="A16" s="21" t="s">
        <v>128</v>
      </c>
      <c r="B16" s="117">
        <v>200</v>
      </c>
      <c r="C16" s="117">
        <v>12.2</v>
      </c>
      <c r="D16" s="117">
        <v>200</v>
      </c>
      <c r="E16" s="118">
        <v>12.2</v>
      </c>
      <c r="F16" s="117">
        <v>110</v>
      </c>
      <c r="G16" s="118">
        <v>7.5</v>
      </c>
    </row>
    <row r="17" spans="1:10" ht="18.75" x14ac:dyDescent="0.3">
      <c r="A17" s="21" t="s">
        <v>370</v>
      </c>
      <c r="B17" s="118">
        <v>100</v>
      </c>
      <c r="C17" s="118">
        <v>20.8</v>
      </c>
      <c r="D17" s="118">
        <v>100</v>
      </c>
      <c r="E17" s="118">
        <v>20.8</v>
      </c>
      <c r="F17" s="118">
        <v>100</v>
      </c>
      <c r="G17" s="118">
        <v>20.8</v>
      </c>
    </row>
    <row r="18" spans="1:10" ht="18.75" x14ac:dyDescent="0.3">
      <c r="A18" s="21" t="s">
        <v>40</v>
      </c>
      <c r="B18" s="118">
        <v>50</v>
      </c>
      <c r="C18" s="118">
        <v>2.5</v>
      </c>
      <c r="D18" s="118">
        <v>50</v>
      </c>
      <c r="E18" s="118">
        <v>2.5</v>
      </c>
      <c r="F18" s="118">
        <v>50</v>
      </c>
      <c r="G18" s="118">
        <v>2.5</v>
      </c>
    </row>
    <row r="19" spans="1:10" ht="18.75" x14ac:dyDescent="0.3">
      <c r="A19" s="21" t="s">
        <v>113</v>
      </c>
      <c r="B19" s="118">
        <v>200</v>
      </c>
      <c r="C19" s="118">
        <v>6</v>
      </c>
      <c r="D19" s="118">
        <v>200</v>
      </c>
      <c r="E19" s="118">
        <v>6</v>
      </c>
      <c r="F19" s="118">
        <v>200</v>
      </c>
      <c r="G19" s="118">
        <v>6</v>
      </c>
    </row>
    <row r="20" spans="1:10" ht="18.75" x14ac:dyDescent="0.3">
      <c r="A20" s="21" t="s">
        <v>368</v>
      </c>
      <c r="B20" s="120">
        <v>76</v>
      </c>
      <c r="C20" s="120">
        <v>8.1</v>
      </c>
      <c r="D20" s="120">
        <v>76</v>
      </c>
      <c r="E20" s="120">
        <v>8.1</v>
      </c>
      <c r="F20" s="120">
        <v>76</v>
      </c>
      <c r="G20" s="120">
        <v>8.1</v>
      </c>
      <c r="J20" s="51"/>
    </row>
    <row r="21" spans="1:10" ht="18.75" x14ac:dyDescent="0.3">
      <c r="A21" s="21" t="s">
        <v>200</v>
      </c>
      <c r="B21" s="120">
        <v>40</v>
      </c>
      <c r="C21" s="120">
        <v>3.2</v>
      </c>
      <c r="D21" s="120">
        <v>40</v>
      </c>
      <c r="E21" s="120">
        <v>3.2</v>
      </c>
      <c r="F21" s="120">
        <v>40</v>
      </c>
      <c r="G21" s="120">
        <v>3.2</v>
      </c>
      <c r="J21" s="51"/>
    </row>
    <row r="22" spans="1:10" ht="18.75" x14ac:dyDescent="0.3">
      <c r="A22" s="21" t="s">
        <v>63</v>
      </c>
      <c r="B22" s="120">
        <v>30</v>
      </c>
      <c r="C22" s="120">
        <v>6.3</v>
      </c>
      <c r="D22" s="120">
        <v>30</v>
      </c>
      <c r="E22" s="120">
        <v>6.3</v>
      </c>
      <c r="F22" s="120"/>
      <c r="G22" s="120"/>
    </row>
    <row r="23" spans="1:10" ht="18.75" x14ac:dyDescent="0.3">
      <c r="A23" s="4" t="s">
        <v>77</v>
      </c>
      <c r="B23" s="120"/>
      <c r="C23" s="120"/>
      <c r="D23" s="120"/>
      <c r="E23" s="120"/>
      <c r="F23" s="120"/>
      <c r="G23" s="120"/>
    </row>
    <row r="24" spans="1:10" ht="18.75" x14ac:dyDescent="0.3">
      <c r="A24" s="3"/>
      <c r="B24" s="120"/>
      <c r="C24" s="120"/>
      <c r="D24" s="120"/>
      <c r="E24" s="120"/>
      <c r="F24" s="120"/>
      <c r="G24" s="120"/>
    </row>
    <row r="25" spans="1:10" ht="22.5" customHeight="1" x14ac:dyDescent="0.3">
      <c r="A25" s="3" t="s">
        <v>7</v>
      </c>
      <c r="B25" s="4"/>
      <c r="C25" s="4"/>
      <c r="D25" s="5"/>
      <c r="E25" s="8"/>
      <c r="F25" s="50"/>
      <c r="G25" s="8"/>
    </row>
    <row r="26" spans="1:10" ht="18.75" x14ac:dyDescent="0.3">
      <c r="A26" s="3" t="s">
        <v>8</v>
      </c>
      <c r="B26" s="1"/>
      <c r="C26" s="7">
        <f>SUM(C10:C24)</f>
        <v>139</v>
      </c>
      <c r="D26" s="7"/>
      <c r="E26" s="7">
        <f>SUM(E10:E24)</f>
        <v>82.999999999999986</v>
      </c>
      <c r="F26" s="7"/>
      <c r="G26" s="7">
        <f>SUM(G10:G24)</f>
        <v>72</v>
      </c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  <row r="29" spans="1:10" ht="18.75" x14ac:dyDescent="0.3">
      <c r="B29" s="3"/>
      <c r="C29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A19" sqref="A19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361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14" t="s">
        <v>5</v>
      </c>
      <c r="C8" s="114" t="s">
        <v>6</v>
      </c>
      <c r="D8" s="114" t="s">
        <v>5</v>
      </c>
      <c r="E8" s="114" t="s">
        <v>6</v>
      </c>
      <c r="F8" s="114" t="s">
        <v>5</v>
      </c>
      <c r="G8" s="114" t="s">
        <v>6</v>
      </c>
      <c r="J8" s="22"/>
    </row>
    <row r="9" spans="1:10" ht="18.75" x14ac:dyDescent="0.3">
      <c r="A9" s="113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235</v>
      </c>
      <c r="B10" s="29">
        <v>150</v>
      </c>
      <c r="C10" s="29">
        <v>8.76</v>
      </c>
      <c r="D10" s="12"/>
      <c r="E10" s="12"/>
      <c r="F10" s="12"/>
      <c r="G10" s="12"/>
    </row>
    <row r="11" spans="1:10" ht="18.75" x14ac:dyDescent="0.3">
      <c r="A11" s="18" t="s">
        <v>283</v>
      </c>
      <c r="B11" s="117" t="s">
        <v>286</v>
      </c>
      <c r="C11" s="29">
        <v>7.5</v>
      </c>
      <c r="D11" s="12"/>
      <c r="E11" s="12"/>
      <c r="F11" s="12"/>
      <c r="G11" s="12"/>
    </row>
    <row r="12" spans="1:10" ht="18.75" x14ac:dyDescent="0.3">
      <c r="A12" s="18" t="s">
        <v>271</v>
      </c>
      <c r="B12" s="29">
        <v>200</v>
      </c>
      <c r="C12" s="119">
        <v>14</v>
      </c>
      <c r="D12" s="12"/>
      <c r="E12" s="12"/>
      <c r="F12" s="12"/>
      <c r="G12" s="12"/>
    </row>
    <row r="13" spans="1:10" ht="18.75" x14ac:dyDescent="0.3">
      <c r="A13" s="18" t="s">
        <v>43</v>
      </c>
      <c r="B13" s="29">
        <v>178</v>
      </c>
      <c r="C13" s="119">
        <v>25.8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362</v>
      </c>
      <c r="B15" s="117">
        <v>250</v>
      </c>
      <c r="C15" s="117">
        <v>21.09</v>
      </c>
      <c r="D15" s="117">
        <v>250</v>
      </c>
      <c r="E15" s="118">
        <v>21.09</v>
      </c>
      <c r="F15" s="117">
        <v>250</v>
      </c>
      <c r="G15" s="118">
        <v>21.09</v>
      </c>
    </row>
    <row r="16" spans="1:10" ht="18.75" x14ac:dyDescent="0.3">
      <c r="A16" s="21" t="s">
        <v>219</v>
      </c>
      <c r="B16" s="118">
        <v>200</v>
      </c>
      <c r="C16" s="118">
        <v>11.67</v>
      </c>
      <c r="D16" s="118">
        <v>200</v>
      </c>
      <c r="E16" s="118">
        <v>11.67</v>
      </c>
      <c r="F16" s="118">
        <v>200</v>
      </c>
      <c r="G16" s="118">
        <v>11.67</v>
      </c>
    </row>
    <row r="17" spans="1:10" ht="18.75" x14ac:dyDescent="0.3">
      <c r="A17" s="21" t="s">
        <v>363</v>
      </c>
      <c r="B17" s="118">
        <v>140</v>
      </c>
      <c r="C17" s="118">
        <v>18.14</v>
      </c>
      <c r="D17" s="118">
        <v>140</v>
      </c>
      <c r="E17" s="118">
        <v>18.14</v>
      </c>
      <c r="F17" s="118">
        <v>140</v>
      </c>
      <c r="G17" s="118">
        <v>18.14</v>
      </c>
    </row>
    <row r="18" spans="1:10" ht="18.75" x14ac:dyDescent="0.3">
      <c r="A18" s="21" t="s">
        <v>40</v>
      </c>
      <c r="B18" s="118">
        <v>50</v>
      </c>
      <c r="C18" s="118">
        <v>2.5</v>
      </c>
      <c r="D18" s="118">
        <v>50</v>
      </c>
      <c r="E18" s="118">
        <v>2.5</v>
      </c>
      <c r="F18" s="118">
        <v>50</v>
      </c>
      <c r="G18" s="118">
        <v>2.5</v>
      </c>
    </row>
    <row r="19" spans="1:10" ht="18.75" x14ac:dyDescent="0.3">
      <c r="A19" s="21" t="s">
        <v>38</v>
      </c>
      <c r="B19" s="120">
        <v>200</v>
      </c>
      <c r="C19" s="120">
        <v>10.47</v>
      </c>
      <c r="D19" s="120">
        <v>200</v>
      </c>
      <c r="E19" s="120">
        <v>10.47</v>
      </c>
      <c r="F19" s="120">
        <v>200</v>
      </c>
      <c r="G19" s="120">
        <v>10.4</v>
      </c>
      <c r="J19" s="51"/>
    </row>
    <row r="20" spans="1:10" ht="18.75" x14ac:dyDescent="0.3">
      <c r="A20" s="21" t="s">
        <v>364</v>
      </c>
      <c r="B20" s="120">
        <v>30</v>
      </c>
      <c r="C20" s="120">
        <v>8.16</v>
      </c>
      <c r="D20" s="120">
        <v>30</v>
      </c>
      <c r="E20" s="120">
        <v>8.16</v>
      </c>
      <c r="F20" s="120">
        <v>30</v>
      </c>
      <c r="G20" s="120">
        <v>8.16</v>
      </c>
    </row>
    <row r="21" spans="1:10" ht="18.75" x14ac:dyDescent="0.3">
      <c r="A21" s="21" t="s">
        <v>39</v>
      </c>
      <c r="B21" s="120">
        <v>73</v>
      </c>
      <c r="C21" s="120">
        <v>10.95</v>
      </c>
      <c r="D21" s="120">
        <v>73</v>
      </c>
      <c r="E21" s="120">
        <v>10.95</v>
      </c>
      <c r="F21" s="120"/>
      <c r="G21" s="120"/>
    </row>
    <row r="22" spans="1:10" ht="18.75" x14ac:dyDescent="0.3">
      <c r="A22" s="4" t="s">
        <v>77</v>
      </c>
      <c r="B22" s="120"/>
      <c r="C22" s="120"/>
      <c r="D22" s="120"/>
      <c r="E22" s="120"/>
      <c r="F22" s="120"/>
      <c r="G22" s="120"/>
    </row>
    <row r="23" spans="1:10" ht="22.5" customHeight="1" x14ac:dyDescent="0.3">
      <c r="A23" s="3"/>
      <c r="B23" s="4"/>
      <c r="C23" s="4"/>
      <c r="D23" s="5"/>
      <c r="E23" s="8"/>
      <c r="F23" s="50"/>
      <c r="G23" s="8"/>
    </row>
    <row r="24" spans="1:10" ht="18.75" x14ac:dyDescent="0.3">
      <c r="A24" s="3" t="s">
        <v>7</v>
      </c>
      <c r="B24" s="1"/>
      <c r="C24" s="7">
        <f>SUM(C10:C22)</f>
        <v>139.04</v>
      </c>
      <c r="D24" s="7"/>
      <c r="E24" s="7">
        <f>SUM(E10:E22)</f>
        <v>82.98</v>
      </c>
      <c r="F24" s="7"/>
      <c r="G24" s="7">
        <f>SUM(G10:G22)</f>
        <v>71.959999999999994</v>
      </c>
    </row>
    <row r="25" spans="1:10" ht="18.75" x14ac:dyDescent="0.3">
      <c r="A25" s="3" t="s">
        <v>8</v>
      </c>
      <c r="B25" s="3"/>
      <c r="C25" s="3"/>
    </row>
    <row r="26" spans="1:10" ht="18.75" x14ac:dyDescent="0.3">
      <c r="A26" s="3"/>
      <c r="B26" s="3"/>
      <c r="C26" s="3"/>
    </row>
    <row r="27" spans="1:10" ht="18.75" x14ac:dyDescent="0.3"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C14" sqref="C14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356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14" t="s">
        <v>5</v>
      </c>
      <c r="C8" s="114" t="s">
        <v>6</v>
      </c>
      <c r="D8" s="114" t="s">
        <v>5</v>
      </c>
      <c r="E8" s="114" t="s">
        <v>6</v>
      </c>
      <c r="F8" s="114" t="s">
        <v>5</v>
      </c>
      <c r="G8" s="114" t="s">
        <v>6</v>
      </c>
      <c r="J8" s="22"/>
    </row>
    <row r="9" spans="1:10" ht="18.75" x14ac:dyDescent="0.3">
      <c r="A9" s="113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357</v>
      </c>
      <c r="B10" s="29">
        <v>150</v>
      </c>
      <c r="C10" s="29">
        <v>7.9</v>
      </c>
      <c r="D10" s="12"/>
      <c r="E10" s="12"/>
      <c r="F10" s="12"/>
      <c r="G10" s="12"/>
    </row>
    <row r="11" spans="1:10" ht="18.75" x14ac:dyDescent="0.3">
      <c r="A11" s="18" t="s">
        <v>207</v>
      </c>
      <c r="B11" s="117" t="s">
        <v>333</v>
      </c>
      <c r="C11" s="29">
        <v>14.5</v>
      </c>
      <c r="D11" s="12"/>
      <c r="E11" s="12"/>
      <c r="F11" s="12"/>
      <c r="G11" s="12"/>
    </row>
    <row r="12" spans="1:10" ht="18.75" x14ac:dyDescent="0.3">
      <c r="A12" s="18" t="s">
        <v>164</v>
      </c>
      <c r="B12" s="29">
        <v>200</v>
      </c>
      <c r="C12" s="29">
        <v>10.199999999999999</v>
      </c>
      <c r="D12" s="12"/>
      <c r="E12" s="12"/>
      <c r="F12" s="12"/>
      <c r="G12" s="12"/>
    </row>
    <row r="13" spans="1:10" ht="18.75" x14ac:dyDescent="0.3">
      <c r="A13" s="18" t="s">
        <v>63</v>
      </c>
      <c r="B13" s="29">
        <v>120</v>
      </c>
      <c r="C13" s="29">
        <v>23.4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359</v>
      </c>
      <c r="B15" s="117">
        <v>250</v>
      </c>
      <c r="C15" s="117">
        <v>19.12</v>
      </c>
      <c r="D15" s="117">
        <v>250</v>
      </c>
      <c r="E15" s="118">
        <v>19.12</v>
      </c>
      <c r="F15" s="117">
        <v>250</v>
      </c>
      <c r="G15" s="118">
        <v>19.12</v>
      </c>
    </row>
    <row r="16" spans="1:10" ht="18.75" x14ac:dyDescent="0.3">
      <c r="A16" s="21" t="s">
        <v>360</v>
      </c>
      <c r="B16" s="118">
        <v>200</v>
      </c>
      <c r="C16" s="118">
        <v>7.18</v>
      </c>
      <c r="D16" s="118">
        <v>200</v>
      </c>
      <c r="E16" s="118">
        <v>7.18</v>
      </c>
      <c r="F16" s="118">
        <v>200</v>
      </c>
      <c r="G16" s="118">
        <v>7.18</v>
      </c>
    </row>
    <row r="17" spans="1:10" ht="18.75" x14ac:dyDescent="0.3">
      <c r="A17" s="21" t="s">
        <v>266</v>
      </c>
      <c r="B17" s="118">
        <v>100</v>
      </c>
      <c r="C17" s="118">
        <v>24.5</v>
      </c>
      <c r="D17" s="118">
        <v>100</v>
      </c>
      <c r="E17" s="118">
        <v>24.5</v>
      </c>
      <c r="F17" s="118">
        <v>100</v>
      </c>
      <c r="G17" s="118">
        <v>24.5</v>
      </c>
    </row>
    <row r="18" spans="1:10" ht="18.75" x14ac:dyDescent="0.3">
      <c r="A18" s="21" t="s">
        <v>40</v>
      </c>
      <c r="B18" s="118">
        <v>50</v>
      </c>
      <c r="C18" s="118">
        <v>2.5</v>
      </c>
      <c r="D18" s="118">
        <v>50</v>
      </c>
      <c r="E18" s="118">
        <v>2.5</v>
      </c>
      <c r="F18" s="118">
        <v>50</v>
      </c>
      <c r="G18" s="118">
        <v>2.5</v>
      </c>
    </row>
    <row r="19" spans="1:10" ht="18.75" x14ac:dyDescent="0.3">
      <c r="A19" s="21" t="s">
        <v>365</v>
      </c>
      <c r="B19" s="118">
        <v>200</v>
      </c>
      <c r="C19" s="118">
        <v>2.7</v>
      </c>
      <c r="D19" s="118">
        <v>200</v>
      </c>
      <c r="E19" s="118">
        <v>2.7</v>
      </c>
      <c r="F19" s="118">
        <v>200</v>
      </c>
      <c r="G19" s="118">
        <v>2.6</v>
      </c>
      <c r="J19" s="51"/>
    </row>
    <row r="20" spans="1:10" ht="18.75" x14ac:dyDescent="0.3">
      <c r="A20" s="21" t="s">
        <v>358</v>
      </c>
      <c r="B20" s="118">
        <v>111</v>
      </c>
      <c r="C20" s="118">
        <v>27</v>
      </c>
      <c r="D20" s="118">
        <v>111</v>
      </c>
      <c r="E20" s="118">
        <v>27</v>
      </c>
      <c r="F20" s="118">
        <v>69</v>
      </c>
      <c r="G20" s="118">
        <v>16.100000000000001</v>
      </c>
    </row>
    <row r="21" spans="1:10" ht="18.75" x14ac:dyDescent="0.3">
      <c r="A21" s="21"/>
      <c r="B21" s="12"/>
      <c r="C21" s="12"/>
      <c r="D21" s="12"/>
      <c r="E21" s="12"/>
      <c r="F21" s="12"/>
      <c r="G21" s="12"/>
    </row>
    <row r="22" spans="1:10" ht="18.75" x14ac:dyDescent="0.3">
      <c r="A22" s="4" t="s">
        <v>77</v>
      </c>
      <c r="B22" s="12"/>
      <c r="C22" s="12"/>
      <c r="D22" s="12"/>
      <c r="E22" s="12"/>
      <c r="F22" s="12"/>
      <c r="G22" s="12"/>
    </row>
    <row r="23" spans="1:10" ht="22.5" customHeight="1" x14ac:dyDescent="0.3">
      <c r="A23" s="3"/>
      <c r="B23" s="4"/>
      <c r="C23" s="4"/>
      <c r="D23" s="5"/>
      <c r="E23" s="8"/>
      <c r="F23" s="50"/>
      <c r="G23" s="8"/>
    </row>
    <row r="24" spans="1:10" ht="18.75" x14ac:dyDescent="0.3">
      <c r="A24" s="3" t="s">
        <v>7</v>
      </c>
      <c r="B24" s="1"/>
      <c r="C24" s="7">
        <f>SUM(C10:C22)</f>
        <v>139</v>
      </c>
      <c r="D24" s="7"/>
      <c r="E24" s="7">
        <f>SUM(E10:E22)</f>
        <v>83</v>
      </c>
      <c r="F24" s="7"/>
      <c r="G24" s="7">
        <f>SUM(G10:G22)</f>
        <v>72</v>
      </c>
    </row>
    <row r="25" spans="1:10" ht="18.75" x14ac:dyDescent="0.3">
      <c r="A25" s="3" t="s">
        <v>8</v>
      </c>
      <c r="B25" s="3"/>
      <c r="C25" s="3"/>
    </row>
    <row r="26" spans="1:10" ht="18.75" x14ac:dyDescent="0.3">
      <c r="A26" s="3"/>
      <c r="B26" s="3"/>
      <c r="C26" s="3"/>
    </row>
    <row r="27" spans="1:10" ht="18.75" x14ac:dyDescent="0.3"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70" zoomScaleNormal="70" zoomScalePageLayoutView="70" workbookViewId="0">
      <selection activeCell="I19" sqref="I19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352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12" t="s">
        <v>5</v>
      </c>
      <c r="C8" s="112" t="s">
        <v>6</v>
      </c>
      <c r="D8" s="112" t="s">
        <v>5</v>
      </c>
      <c r="E8" s="112" t="s">
        <v>6</v>
      </c>
      <c r="F8" s="112" t="s">
        <v>5</v>
      </c>
      <c r="G8" s="112" t="s">
        <v>6</v>
      </c>
      <c r="J8" s="22"/>
    </row>
    <row r="9" spans="1:10" ht="18.75" x14ac:dyDescent="0.3">
      <c r="A9" s="111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353</v>
      </c>
      <c r="B10" s="29">
        <v>150</v>
      </c>
      <c r="C10" s="29">
        <v>15.2</v>
      </c>
      <c r="D10" s="12"/>
      <c r="E10" s="12"/>
      <c r="F10" s="12"/>
      <c r="G10" s="12"/>
    </row>
    <row r="11" spans="1:10" ht="18.75" x14ac:dyDescent="0.3">
      <c r="A11" s="18" t="s">
        <v>202</v>
      </c>
      <c r="B11" s="29">
        <v>200</v>
      </c>
      <c r="C11" s="29">
        <v>1.9</v>
      </c>
      <c r="D11" s="12"/>
      <c r="E11" s="12"/>
      <c r="F11" s="12"/>
      <c r="G11" s="12"/>
    </row>
    <row r="12" spans="1:10" ht="18.75" x14ac:dyDescent="0.3">
      <c r="A12" s="18" t="s">
        <v>69</v>
      </c>
      <c r="B12" s="29">
        <v>45</v>
      </c>
      <c r="C12" s="29">
        <v>18</v>
      </c>
      <c r="D12" s="12"/>
      <c r="E12" s="12"/>
      <c r="F12" s="12"/>
      <c r="G12" s="12"/>
    </row>
    <row r="13" spans="1:10" ht="18.75" x14ac:dyDescent="0.3">
      <c r="A13" s="18" t="s">
        <v>39</v>
      </c>
      <c r="B13" s="29">
        <v>127</v>
      </c>
      <c r="C13" s="29">
        <v>20.9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33</v>
      </c>
      <c r="B15" s="29">
        <v>250</v>
      </c>
      <c r="C15" s="29">
        <v>25</v>
      </c>
      <c r="D15" s="12">
        <v>250</v>
      </c>
      <c r="E15" s="12">
        <v>25</v>
      </c>
      <c r="F15" s="12">
        <v>250</v>
      </c>
      <c r="G15" s="12">
        <v>25</v>
      </c>
    </row>
    <row r="16" spans="1:10" ht="18.75" x14ac:dyDescent="0.3">
      <c r="A16" s="21" t="s">
        <v>354</v>
      </c>
      <c r="B16" s="12">
        <v>200</v>
      </c>
      <c r="C16" s="12">
        <v>10.199999999999999</v>
      </c>
      <c r="D16" s="12">
        <v>200</v>
      </c>
      <c r="E16" s="12">
        <v>10.199999999999999</v>
      </c>
      <c r="F16" s="50">
        <v>110</v>
      </c>
      <c r="G16" s="12">
        <v>6.7</v>
      </c>
    </row>
    <row r="17" spans="1:10" ht="18.75" x14ac:dyDescent="0.3">
      <c r="A17" s="21" t="s">
        <v>44</v>
      </c>
      <c r="B17" s="12">
        <v>100</v>
      </c>
      <c r="C17" s="12">
        <v>27</v>
      </c>
      <c r="D17" s="12">
        <v>100</v>
      </c>
      <c r="E17" s="12">
        <v>27</v>
      </c>
      <c r="F17" s="50">
        <v>100</v>
      </c>
      <c r="G17" s="12">
        <v>27</v>
      </c>
    </row>
    <row r="18" spans="1:10" ht="18.75" x14ac:dyDescent="0.3">
      <c r="A18" s="21" t="s">
        <v>40</v>
      </c>
      <c r="B18" s="12">
        <v>50</v>
      </c>
      <c r="C18" s="12">
        <v>2.5</v>
      </c>
      <c r="D18" s="12">
        <v>50</v>
      </c>
      <c r="E18" s="12">
        <v>2.5</v>
      </c>
      <c r="F18" s="50">
        <v>50</v>
      </c>
      <c r="G18" s="12">
        <v>2.5</v>
      </c>
    </row>
    <row r="19" spans="1:10" ht="18.75" x14ac:dyDescent="0.3">
      <c r="A19" s="21" t="s">
        <v>118</v>
      </c>
      <c r="B19" s="12">
        <v>200</v>
      </c>
      <c r="C19" s="12">
        <v>8.3000000000000007</v>
      </c>
      <c r="D19" s="12">
        <v>200</v>
      </c>
      <c r="E19" s="12">
        <v>8.3000000000000007</v>
      </c>
      <c r="F19" s="50">
        <v>200</v>
      </c>
      <c r="G19" s="12">
        <v>7.9</v>
      </c>
      <c r="J19" s="51"/>
    </row>
    <row r="20" spans="1:10" ht="18.75" x14ac:dyDescent="0.3">
      <c r="A20" s="21" t="s">
        <v>254</v>
      </c>
      <c r="B20" s="12">
        <v>50</v>
      </c>
      <c r="C20" s="12">
        <v>3.2</v>
      </c>
      <c r="D20" s="12">
        <v>50</v>
      </c>
      <c r="E20" s="12">
        <v>3.2</v>
      </c>
      <c r="F20" s="50"/>
      <c r="G20" s="12"/>
    </row>
    <row r="21" spans="1:10" ht="18.75" x14ac:dyDescent="0.3">
      <c r="A21" s="21" t="s">
        <v>355</v>
      </c>
      <c r="B21" s="12">
        <v>80</v>
      </c>
      <c r="C21" s="12">
        <v>6.8</v>
      </c>
      <c r="D21" s="12">
        <v>80</v>
      </c>
      <c r="E21" s="12">
        <v>6.8</v>
      </c>
      <c r="F21" s="12">
        <v>31</v>
      </c>
      <c r="G21" s="12">
        <v>2.9</v>
      </c>
    </row>
    <row r="22" spans="1:10" ht="18.75" x14ac:dyDescent="0.3">
      <c r="A22" s="21"/>
      <c r="B22" s="12"/>
      <c r="C22" s="12"/>
      <c r="D22" s="12"/>
      <c r="E22" s="12"/>
      <c r="F22" s="12"/>
      <c r="G22" s="12"/>
    </row>
    <row r="23" spans="1:10" ht="18.75" x14ac:dyDescent="0.3">
      <c r="A23" s="4" t="s">
        <v>77</v>
      </c>
      <c r="B23" s="12"/>
      <c r="C23" s="12"/>
      <c r="D23" s="12"/>
      <c r="E23" s="12"/>
      <c r="F23" s="12"/>
      <c r="G23" s="12"/>
    </row>
    <row r="24" spans="1:10" ht="22.5" customHeight="1" x14ac:dyDescent="0.3">
      <c r="A24" s="3"/>
      <c r="B24" s="4"/>
      <c r="C24" s="4"/>
      <c r="D24" s="5"/>
      <c r="E24" s="8"/>
      <c r="F24" s="50"/>
      <c r="G24" s="8"/>
    </row>
    <row r="25" spans="1:10" ht="18.75" x14ac:dyDescent="0.3">
      <c r="A25" s="3" t="s">
        <v>7</v>
      </c>
      <c r="B25" s="1"/>
      <c r="C25" s="7">
        <v>139</v>
      </c>
      <c r="D25" s="7"/>
      <c r="E25" s="7">
        <f>SUM(E10:E24)</f>
        <v>83</v>
      </c>
      <c r="F25" s="7"/>
      <c r="G25" s="7">
        <f>SUM(G10:G24)</f>
        <v>72.000000000000014</v>
      </c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70" zoomScaleNormal="70" zoomScalePageLayoutView="70" workbookViewId="0">
      <selection activeCell="E23" sqref="E23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348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10" t="s">
        <v>5</v>
      </c>
      <c r="C8" s="110" t="s">
        <v>6</v>
      </c>
      <c r="D8" s="110" t="s">
        <v>5</v>
      </c>
      <c r="E8" s="110" t="s">
        <v>6</v>
      </c>
      <c r="F8" s="110" t="s">
        <v>5</v>
      </c>
      <c r="G8" s="110" t="s">
        <v>6</v>
      </c>
      <c r="J8" s="22"/>
    </row>
    <row r="9" spans="1:10" ht="18.75" x14ac:dyDescent="0.3">
      <c r="A9" s="109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68</v>
      </c>
      <c r="B10" s="29">
        <v>150</v>
      </c>
      <c r="C10" s="29">
        <v>23</v>
      </c>
      <c r="D10" s="12"/>
      <c r="E10" s="12"/>
      <c r="F10" s="12"/>
      <c r="G10" s="12"/>
    </row>
    <row r="11" spans="1:10" ht="18.75" x14ac:dyDescent="0.3">
      <c r="A11" s="18" t="s">
        <v>349</v>
      </c>
      <c r="B11" s="29">
        <v>200</v>
      </c>
      <c r="C11" s="29">
        <v>33</v>
      </c>
      <c r="D11" s="12"/>
      <c r="E11" s="12"/>
      <c r="F11" s="12"/>
      <c r="G11" s="12"/>
    </row>
    <row r="12" spans="1:10" ht="18.75" x14ac:dyDescent="0.3">
      <c r="A12" s="18"/>
      <c r="B12" s="29"/>
      <c r="C12" s="29"/>
      <c r="D12" s="12"/>
      <c r="E12" s="12"/>
      <c r="F12" s="12"/>
      <c r="G12" s="12"/>
    </row>
    <row r="13" spans="1:10" ht="18.75" x14ac:dyDescent="0.3">
      <c r="A13" s="18"/>
      <c r="B13" s="29"/>
      <c r="C13" s="29"/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350</v>
      </c>
      <c r="B15" s="29">
        <v>250</v>
      </c>
      <c r="C15" s="29">
        <v>24.1</v>
      </c>
      <c r="D15" s="12">
        <v>250</v>
      </c>
      <c r="E15" s="12">
        <v>24.1</v>
      </c>
      <c r="F15" s="12">
        <v>250</v>
      </c>
      <c r="G15" s="12">
        <v>24.1</v>
      </c>
    </row>
    <row r="16" spans="1:10" ht="18.75" x14ac:dyDescent="0.3">
      <c r="A16" s="21" t="s">
        <v>72</v>
      </c>
      <c r="B16" s="12">
        <v>100</v>
      </c>
      <c r="C16" s="12">
        <v>8.1</v>
      </c>
      <c r="D16" s="12">
        <v>100</v>
      </c>
      <c r="E16" s="12">
        <v>8.1</v>
      </c>
      <c r="F16" s="50">
        <v>150</v>
      </c>
      <c r="G16" s="12">
        <v>12.3</v>
      </c>
    </row>
    <row r="17" spans="1:10" ht="18.75" x14ac:dyDescent="0.3">
      <c r="A17" s="21" t="s">
        <v>18</v>
      </c>
      <c r="B17" s="12">
        <v>125</v>
      </c>
      <c r="C17" s="12">
        <v>30.5</v>
      </c>
      <c r="D17" s="12">
        <v>125</v>
      </c>
      <c r="E17" s="12">
        <v>30.5</v>
      </c>
      <c r="F17" s="50">
        <v>100</v>
      </c>
      <c r="G17" s="12">
        <v>24.4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</row>
    <row r="19" spans="1:10" ht="18.75" x14ac:dyDescent="0.3">
      <c r="A19" s="21" t="s">
        <v>55</v>
      </c>
      <c r="B19" s="12">
        <v>200</v>
      </c>
      <c r="C19" s="12">
        <v>18</v>
      </c>
      <c r="D19" s="12">
        <v>200</v>
      </c>
      <c r="E19" s="12">
        <v>18</v>
      </c>
      <c r="F19" s="50"/>
      <c r="G19" s="12"/>
      <c r="J19" s="51"/>
    </row>
    <row r="20" spans="1:10" ht="18.75" x14ac:dyDescent="0.3">
      <c r="A20" s="21" t="s">
        <v>267</v>
      </c>
      <c r="B20" s="12"/>
      <c r="C20" s="12"/>
      <c r="D20" s="12"/>
      <c r="E20" s="12"/>
      <c r="F20" s="50">
        <v>200</v>
      </c>
      <c r="G20" s="12">
        <v>3.8</v>
      </c>
    </row>
    <row r="21" spans="1:10" ht="18.75" x14ac:dyDescent="0.3">
      <c r="A21" s="21" t="s">
        <v>327</v>
      </c>
      <c r="B21" s="12"/>
      <c r="C21" s="12"/>
      <c r="D21" s="12"/>
      <c r="E21" s="12"/>
      <c r="F21" s="12" t="s">
        <v>351</v>
      </c>
      <c r="G21" s="12">
        <v>5.0999999999999996</v>
      </c>
    </row>
    <row r="22" spans="1:10" ht="18.75" x14ac:dyDescent="0.3">
      <c r="A22" s="21"/>
      <c r="B22" s="12"/>
      <c r="C22" s="12"/>
      <c r="D22" s="12"/>
      <c r="E22" s="12"/>
      <c r="F22" s="12"/>
      <c r="G22" s="12"/>
    </row>
    <row r="23" spans="1:10" ht="18.75" x14ac:dyDescent="0.3">
      <c r="A23" s="4" t="s">
        <v>77</v>
      </c>
      <c r="B23" s="12"/>
      <c r="C23" s="12"/>
      <c r="D23" s="12"/>
      <c r="E23" s="12"/>
      <c r="F23" s="12"/>
      <c r="G23" s="12"/>
    </row>
    <row r="24" spans="1:10" ht="22.5" customHeight="1" x14ac:dyDescent="0.3">
      <c r="A24" s="3"/>
      <c r="B24" s="4"/>
      <c r="C24" s="4"/>
      <c r="D24" s="5"/>
      <c r="E24" s="8"/>
      <c r="F24" s="50"/>
      <c r="G24" s="8"/>
    </row>
    <row r="25" spans="1:10" ht="18.75" x14ac:dyDescent="0.3">
      <c r="A25" s="3" t="s">
        <v>7</v>
      </c>
      <c r="B25" s="1"/>
      <c r="C25" s="7">
        <v>139</v>
      </c>
      <c r="D25" s="7"/>
      <c r="E25" s="7">
        <f>SUM(E10:E24)</f>
        <v>83</v>
      </c>
      <c r="F25" s="7"/>
      <c r="G25" s="7">
        <f>SUM(G10:G24)</f>
        <v>72</v>
      </c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70" zoomScaleNormal="70" zoomScalePageLayoutView="70" workbookViewId="0">
      <selection activeCell="B11" sqref="B11:C11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346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08" t="s">
        <v>5</v>
      </c>
      <c r="C8" s="108" t="s">
        <v>6</v>
      </c>
      <c r="D8" s="108" t="s">
        <v>5</v>
      </c>
      <c r="E8" s="108" t="s">
        <v>6</v>
      </c>
      <c r="F8" s="108" t="s">
        <v>5</v>
      </c>
      <c r="G8" s="108" t="s">
        <v>6</v>
      </c>
      <c r="J8" s="22"/>
    </row>
    <row r="9" spans="1:10" ht="18.75" x14ac:dyDescent="0.3">
      <c r="A9" s="107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96</v>
      </c>
      <c r="B10" s="29">
        <v>150</v>
      </c>
      <c r="C10" s="29">
        <v>14.9</v>
      </c>
      <c r="D10" s="12"/>
      <c r="E10" s="12"/>
      <c r="F10" s="12"/>
      <c r="G10" s="12"/>
    </row>
    <row r="11" spans="1:10" ht="18.75" x14ac:dyDescent="0.3">
      <c r="A11" s="18" t="s">
        <v>164</v>
      </c>
      <c r="B11" s="29">
        <v>200</v>
      </c>
      <c r="C11" s="29">
        <v>10.199999999999999</v>
      </c>
      <c r="D11" s="12"/>
      <c r="E11" s="12"/>
      <c r="F11" s="12"/>
      <c r="G11" s="12"/>
    </row>
    <row r="12" spans="1:10" ht="18.75" x14ac:dyDescent="0.3">
      <c r="A12" s="18" t="s">
        <v>69</v>
      </c>
      <c r="B12" s="29">
        <v>45</v>
      </c>
      <c r="C12" s="29">
        <v>18</v>
      </c>
      <c r="D12" s="12"/>
      <c r="E12" s="12"/>
      <c r="F12" s="12"/>
      <c r="G12" s="12"/>
    </row>
    <row r="13" spans="1:10" ht="18.75" x14ac:dyDescent="0.3">
      <c r="A13" s="18" t="s">
        <v>39</v>
      </c>
      <c r="B13" s="29">
        <v>81</v>
      </c>
      <c r="C13" s="29">
        <v>12.9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133</v>
      </c>
      <c r="B15" s="29">
        <v>250</v>
      </c>
      <c r="C15" s="29">
        <v>28.8</v>
      </c>
      <c r="D15" s="12">
        <v>250</v>
      </c>
      <c r="E15" s="12">
        <v>28.8</v>
      </c>
      <c r="F15" s="12">
        <v>250</v>
      </c>
      <c r="G15" s="12">
        <v>28.8</v>
      </c>
    </row>
    <row r="16" spans="1:10" ht="18.75" x14ac:dyDescent="0.3">
      <c r="A16" s="21" t="s">
        <v>134</v>
      </c>
      <c r="B16" s="12">
        <v>250</v>
      </c>
      <c r="C16" s="12">
        <v>40.200000000000003</v>
      </c>
      <c r="D16" s="12">
        <v>250</v>
      </c>
      <c r="E16" s="12">
        <v>40.200000000000003</v>
      </c>
      <c r="F16" s="50">
        <v>230</v>
      </c>
      <c r="G16" s="12">
        <v>35.299999999999997</v>
      </c>
    </row>
    <row r="17" spans="1:10" ht="18.75" x14ac:dyDescent="0.3">
      <c r="A17" s="21" t="s">
        <v>184</v>
      </c>
      <c r="B17" s="12">
        <v>200</v>
      </c>
      <c r="C17" s="12">
        <v>5.6</v>
      </c>
      <c r="D17" s="12">
        <v>200</v>
      </c>
      <c r="E17" s="12">
        <v>5.6</v>
      </c>
      <c r="F17" s="50">
        <v>200</v>
      </c>
      <c r="G17" s="12">
        <v>5.6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</row>
    <row r="19" spans="1:10" ht="18.75" x14ac:dyDescent="0.3">
      <c r="A19" s="21" t="s">
        <v>347</v>
      </c>
      <c r="B19" s="12">
        <v>36</v>
      </c>
      <c r="C19" s="12">
        <v>6.1</v>
      </c>
      <c r="D19" s="12">
        <v>36</v>
      </c>
      <c r="E19" s="12">
        <v>6.1</v>
      </c>
      <c r="F19" s="50"/>
      <c r="G19" s="12"/>
      <c r="J19" s="51"/>
    </row>
    <row r="20" spans="1:10" ht="18.75" x14ac:dyDescent="0.3">
      <c r="A20" s="21"/>
      <c r="B20" s="12"/>
      <c r="C20" s="12"/>
      <c r="D20" s="12"/>
      <c r="E20" s="12"/>
      <c r="F20" s="50"/>
      <c r="G20" s="12"/>
    </row>
    <row r="21" spans="1:10" ht="18.75" x14ac:dyDescent="0.3">
      <c r="A21" s="21"/>
      <c r="B21" s="12"/>
      <c r="C21" s="12"/>
      <c r="D21" s="12"/>
      <c r="E21" s="12"/>
      <c r="F21" s="50"/>
      <c r="G21" s="12"/>
    </row>
    <row r="22" spans="1:10" ht="18.75" x14ac:dyDescent="0.3">
      <c r="A22" s="21"/>
      <c r="B22" s="12"/>
      <c r="C22" s="12"/>
      <c r="D22" s="12"/>
      <c r="E22" s="12"/>
      <c r="F22" s="12"/>
      <c r="G22" s="12"/>
    </row>
    <row r="23" spans="1:10" ht="18.75" x14ac:dyDescent="0.3">
      <c r="A23" s="4" t="s">
        <v>77</v>
      </c>
      <c r="B23" s="12"/>
      <c r="C23" s="12"/>
      <c r="D23" s="12"/>
      <c r="E23" s="12"/>
      <c r="F23" s="12"/>
      <c r="G23" s="12"/>
    </row>
    <row r="24" spans="1:10" ht="22.5" customHeight="1" x14ac:dyDescent="0.3">
      <c r="A24" s="3"/>
      <c r="B24" s="4"/>
      <c r="C24" s="4"/>
      <c r="D24" s="5"/>
      <c r="E24" s="8"/>
      <c r="F24" s="50"/>
      <c r="G24" s="8"/>
    </row>
    <row r="25" spans="1:10" ht="18.75" x14ac:dyDescent="0.3">
      <c r="A25" s="3" t="s">
        <v>7</v>
      </c>
      <c r="B25" s="1"/>
      <c r="C25" s="7">
        <v>139</v>
      </c>
      <c r="D25" s="7"/>
      <c r="E25" s="7">
        <f>SUM(E10:E24)</f>
        <v>82.999999999999986</v>
      </c>
      <c r="F25" s="7"/>
      <c r="G25" s="7">
        <f>SUM(G10:G24)</f>
        <v>71.999999999999986</v>
      </c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70" zoomScaleNormal="70" zoomScalePageLayoutView="70" workbookViewId="0">
      <selection activeCell="B12" sqref="B12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332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97" t="s">
        <v>5</v>
      </c>
      <c r="C8" s="97" t="s">
        <v>6</v>
      </c>
      <c r="D8" s="97" t="s">
        <v>5</v>
      </c>
      <c r="E8" s="97" t="s">
        <v>6</v>
      </c>
      <c r="F8" s="97" t="s">
        <v>5</v>
      </c>
      <c r="G8" s="97" t="s">
        <v>6</v>
      </c>
      <c r="J8" s="22"/>
    </row>
    <row r="9" spans="1:10" ht="18.75" x14ac:dyDescent="0.3">
      <c r="A9" s="96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96</v>
      </c>
      <c r="B10" s="29">
        <v>150</v>
      </c>
      <c r="C10" s="29">
        <v>9</v>
      </c>
      <c r="D10" s="12"/>
      <c r="E10" s="12"/>
      <c r="F10" s="12"/>
      <c r="G10" s="12"/>
    </row>
    <row r="11" spans="1:10" ht="18.75" x14ac:dyDescent="0.3">
      <c r="A11" s="18" t="s">
        <v>68</v>
      </c>
      <c r="B11" s="29">
        <v>200</v>
      </c>
      <c r="C11" s="29">
        <v>23</v>
      </c>
      <c r="D11" s="12"/>
      <c r="E11" s="12"/>
      <c r="F11" s="12"/>
      <c r="G11" s="12"/>
    </row>
    <row r="12" spans="1:10" ht="18.75" x14ac:dyDescent="0.3">
      <c r="A12" s="18" t="s">
        <v>258</v>
      </c>
      <c r="B12" s="29">
        <v>40</v>
      </c>
      <c r="C12" s="29">
        <v>24</v>
      </c>
      <c r="D12" s="12"/>
      <c r="E12" s="12"/>
      <c r="F12" s="12"/>
      <c r="G12" s="12"/>
    </row>
    <row r="13" spans="1:10" ht="18.75" x14ac:dyDescent="0.3">
      <c r="A13" s="18"/>
      <c r="B13" s="29"/>
      <c r="C13" s="29"/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133</v>
      </c>
      <c r="B15" s="29">
        <v>250</v>
      </c>
      <c r="C15" s="29">
        <v>28.8</v>
      </c>
      <c r="D15" s="12">
        <v>250</v>
      </c>
      <c r="E15" s="12">
        <v>28.8</v>
      </c>
      <c r="F15" s="12">
        <v>250</v>
      </c>
      <c r="G15" s="12">
        <v>25.8</v>
      </c>
    </row>
    <row r="16" spans="1:10" ht="18.75" x14ac:dyDescent="0.3">
      <c r="A16" s="21" t="s">
        <v>134</v>
      </c>
      <c r="B16" s="12">
        <v>240</v>
      </c>
      <c r="C16" s="12">
        <v>46.7</v>
      </c>
      <c r="D16" s="12">
        <v>240</v>
      </c>
      <c r="E16" s="12">
        <v>46.7</v>
      </c>
      <c r="F16" s="50">
        <v>230</v>
      </c>
      <c r="G16" s="12">
        <v>38.700000000000003</v>
      </c>
    </row>
    <row r="17" spans="1:10" ht="18.75" x14ac:dyDescent="0.3">
      <c r="A17" s="21" t="s">
        <v>184</v>
      </c>
      <c r="B17" s="12">
        <v>200</v>
      </c>
      <c r="C17" s="12">
        <v>5.2</v>
      </c>
      <c r="D17" s="12">
        <v>200</v>
      </c>
      <c r="E17" s="12">
        <v>5.2</v>
      </c>
      <c r="F17" s="50">
        <v>200</v>
      </c>
      <c r="G17" s="12">
        <v>5.2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</row>
    <row r="19" spans="1:10" ht="18.75" x14ac:dyDescent="0.3">
      <c r="A19" s="21"/>
      <c r="B19" s="12"/>
      <c r="C19" s="12"/>
      <c r="D19" s="12"/>
      <c r="E19" s="12"/>
      <c r="F19" s="50"/>
      <c r="G19" s="12"/>
      <c r="J19" s="51"/>
    </row>
    <row r="20" spans="1:10" ht="18.75" x14ac:dyDescent="0.3">
      <c r="A20" s="21"/>
      <c r="B20" s="12"/>
      <c r="C20" s="12"/>
      <c r="D20" s="12"/>
      <c r="E20" s="12"/>
      <c r="F20" s="50"/>
      <c r="G20" s="12"/>
    </row>
    <row r="21" spans="1:10" ht="18.75" x14ac:dyDescent="0.3">
      <c r="A21" s="21"/>
      <c r="B21" s="12"/>
      <c r="C21" s="12"/>
      <c r="D21" s="12"/>
      <c r="E21" s="12"/>
      <c r="F21" s="50"/>
      <c r="G21" s="12"/>
    </row>
    <row r="22" spans="1:10" ht="18.75" x14ac:dyDescent="0.3">
      <c r="A22" s="21"/>
      <c r="B22" s="12"/>
      <c r="C22" s="12"/>
      <c r="D22" s="12"/>
      <c r="E22" s="12"/>
      <c r="F22" s="12"/>
      <c r="G22" s="12"/>
    </row>
    <row r="23" spans="1:10" ht="18.75" x14ac:dyDescent="0.3">
      <c r="A23" s="4" t="s">
        <v>77</v>
      </c>
      <c r="B23" s="12"/>
      <c r="C23" s="12"/>
      <c r="D23" s="12"/>
      <c r="E23" s="12"/>
      <c r="F23" s="12"/>
      <c r="G23" s="12"/>
    </row>
    <row r="24" spans="1:10" ht="22.5" customHeight="1" x14ac:dyDescent="0.3">
      <c r="A24" s="3"/>
      <c r="B24" s="4"/>
      <c r="C24" s="4"/>
      <c r="D24" s="5"/>
      <c r="E24" s="8"/>
      <c r="F24" s="50"/>
      <c r="G24" s="8"/>
    </row>
    <row r="25" spans="1:10" ht="18.75" x14ac:dyDescent="0.3">
      <c r="A25" s="3" t="s">
        <v>7</v>
      </c>
      <c r="B25" s="1"/>
      <c r="C25" s="7">
        <v>139</v>
      </c>
      <c r="D25" s="7"/>
      <c r="E25" s="7">
        <f>SUM(E10:E24)</f>
        <v>83</v>
      </c>
      <c r="F25" s="7"/>
      <c r="G25" s="7">
        <f>SUM(G10:G24)</f>
        <v>72</v>
      </c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G21" sqref="G21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106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31" t="s">
        <v>5</v>
      </c>
      <c r="C8" s="31" t="s">
        <v>6</v>
      </c>
      <c r="D8" s="31" t="s">
        <v>5</v>
      </c>
      <c r="E8" s="31" t="s">
        <v>6</v>
      </c>
      <c r="F8" s="31" t="s">
        <v>5</v>
      </c>
      <c r="G8" s="31" t="s">
        <v>6</v>
      </c>
      <c r="J8" s="22"/>
    </row>
    <row r="9" spans="1:10" ht="18.75" x14ac:dyDescent="0.3">
      <c r="A9" s="30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111</v>
      </c>
      <c r="B10" s="1">
        <v>200</v>
      </c>
      <c r="C10" s="1">
        <v>7.4</v>
      </c>
      <c r="D10" s="5"/>
      <c r="E10" s="8"/>
      <c r="F10" s="5"/>
      <c r="G10" s="8"/>
    </row>
    <row r="11" spans="1:10" ht="18.75" x14ac:dyDescent="0.3">
      <c r="A11" s="18" t="s">
        <v>99</v>
      </c>
      <c r="B11" s="1">
        <v>167</v>
      </c>
      <c r="C11" s="1">
        <v>46.3</v>
      </c>
      <c r="D11" s="5"/>
      <c r="E11" s="8"/>
      <c r="F11" s="5"/>
      <c r="G11" s="8"/>
    </row>
    <row r="12" spans="1:10" ht="18.75" x14ac:dyDescent="0.3">
      <c r="A12" s="18" t="s">
        <v>40</v>
      </c>
      <c r="B12" s="1">
        <v>81</v>
      </c>
      <c r="C12" s="1">
        <v>2.2999999999999998</v>
      </c>
      <c r="D12" s="5"/>
      <c r="E12" s="8"/>
      <c r="F12" s="5"/>
      <c r="G12" s="8"/>
    </row>
    <row r="13" spans="1:10" ht="18.75" x14ac:dyDescent="0.3">
      <c r="A13" s="19"/>
      <c r="B13" s="1"/>
      <c r="C13" s="1"/>
      <c r="D13" s="5"/>
      <c r="E13" s="8"/>
      <c r="F13" s="5"/>
      <c r="G13" s="8"/>
    </row>
    <row r="14" spans="1:10" ht="18.75" x14ac:dyDescent="0.3">
      <c r="A14" s="21"/>
      <c r="B14" s="1"/>
      <c r="C14" s="1"/>
      <c r="D14" s="5"/>
      <c r="E14" s="8"/>
      <c r="F14" s="5"/>
      <c r="G14" s="8"/>
    </row>
    <row r="15" spans="1:10" ht="18.75" x14ac:dyDescent="0.3">
      <c r="A15" s="19" t="s">
        <v>107</v>
      </c>
      <c r="B15" s="5">
        <v>250</v>
      </c>
      <c r="C15" s="8">
        <v>22.4</v>
      </c>
      <c r="D15" s="5">
        <v>250</v>
      </c>
      <c r="E15" s="8">
        <v>22.4</v>
      </c>
      <c r="F15" s="5">
        <v>250</v>
      </c>
      <c r="G15" s="8">
        <v>22.4</v>
      </c>
    </row>
    <row r="16" spans="1:10" ht="18.75" x14ac:dyDescent="0.3">
      <c r="A16" s="21" t="s">
        <v>108</v>
      </c>
      <c r="B16" s="5">
        <v>200</v>
      </c>
      <c r="C16" s="8">
        <v>8.6</v>
      </c>
      <c r="D16" s="5">
        <v>200</v>
      </c>
      <c r="E16" s="8">
        <v>8.6</v>
      </c>
      <c r="F16" s="5">
        <v>200</v>
      </c>
      <c r="G16" s="8">
        <v>8.6</v>
      </c>
    </row>
    <row r="17" spans="1:7" ht="18.75" x14ac:dyDescent="0.3">
      <c r="A17" s="21" t="s">
        <v>109</v>
      </c>
      <c r="B17" s="12">
        <v>120</v>
      </c>
      <c r="C17" s="8">
        <v>33</v>
      </c>
      <c r="D17" s="12">
        <v>120</v>
      </c>
      <c r="E17" s="8">
        <v>33</v>
      </c>
      <c r="F17" s="12">
        <v>60</v>
      </c>
      <c r="G17" s="8">
        <v>16.5</v>
      </c>
    </row>
    <row r="18" spans="1:7" ht="18.75" x14ac:dyDescent="0.3">
      <c r="A18" s="21" t="s">
        <v>110</v>
      </c>
      <c r="B18" s="5"/>
      <c r="C18" s="8"/>
      <c r="D18" s="5"/>
      <c r="E18" s="8"/>
      <c r="F18" s="5">
        <v>28</v>
      </c>
      <c r="G18" s="8">
        <v>5.5</v>
      </c>
    </row>
    <row r="19" spans="1:7" ht="18.75" x14ac:dyDescent="0.3">
      <c r="A19" s="21" t="s">
        <v>40</v>
      </c>
      <c r="B19" s="5">
        <v>50</v>
      </c>
      <c r="C19" s="8">
        <v>2.2999999999999998</v>
      </c>
      <c r="D19" s="5">
        <v>50</v>
      </c>
      <c r="E19" s="8">
        <v>2.2999999999999998</v>
      </c>
      <c r="F19" s="12">
        <v>50</v>
      </c>
      <c r="G19" s="8">
        <v>2.2999999999999998</v>
      </c>
    </row>
    <row r="20" spans="1:7" ht="18.75" x14ac:dyDescent="0.3">
      <c r="A20" s="21" t="s">
        <v>81</v>
      </c>
      <c r="B20" s="5">
        <v>200</v>
      </c>
      <c r="C20" s="8">
        <v>16.7</v>
      </c>
      <c r="D20" s="5">
        <v>200</v>
      </c>
      <c r="E20" s="12">
        <v>16.7</v>
      </c>
      <c r="F20" s="5">
        <v>200</v>
      </c>
      <c r="G20" s="8">
        <v>16.7</v>
      </c>
    </row>
    <row r="21" spans="1:7" ht="18.75" x14ac:dyDescent="0.3">
      <c r="A21" s="21"/>
      <c r="B21" s="12"/>
      <c r="C21" s="8"/>
      <c r="D21" s="12"/>
      <c r="E21" s="8"/>
      <c r="F21" s="5"/>
      <c r="G21" s="8"/>
    </row>
    <row r="22" spans="1:7" ht="18.75" x14ac:dyDescent="0.3">
      <c r="A22" s="21"/>
      <c r="B22" s="1"/>
      <c r="C22" s="29"/>
      <c r="D22" s="12"/>
      <c r="E22" s="8"/>
      <c r="F22" s="12"/>
      <c r="G22" s="12"/>
    </row>
    <row r="23" spans="1:7" ht="22.5" customHeight="1" x14ac:dyDescent="0.3">
      <c r="A23" s="4" t="s">
        <v>77</v>
      </c>
      <c r="B23" s="4"/>
      <c r="C23" s="4"/>
      <c r="D23" s="5"/>
      <c r="E23" s="8"/>
      <c r="F23" s="5"/>
      <c r="G23" s="8"/>
    </row>
    <row r="24" spans="1:7" ht="18.75" x14ac:dyDescent="0.3">
      <c r="A24" s="3"/>
      <c r="B24" s="1"/>
      <c r="C24" s="7">
        <f>SUM(C10:C23)</f>
        <v>138.99999999999997</v>
      </c>
      <c r="D24" s="6"/>
      <c r="E24" s="7">
        <f>SUM(E10:E23)</f>
        <v>83</v>
      </c>
      <c r="F24" s="6"/>
      <c r="G24" s="7">
        <v>72</v>
      </c>
    </row>
    <row r="25" spans="1:7" ht="18.75" x14ac:dyDescent="0.3">
      <c r="A25" s="3" t="s">
        <v>7</v>
      </c>
      <c r="B25" s="3"/>
      <c r="C25" s="3"/>
    </row>
    <row r="26" spans="1:7" ht="18.75" x14ac:dyDescent="0.3">
      <c r="A26" s="3" t="s">
        <v>8</v>
      </c>
      <c r="B26" s="3"/>
      <c r="C26" s="3"/>
    </row>
    <row r="27" spans="1:7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70" zoomScaleNormal="70" zoomScalePageLayoutView="70" workbookViewId="0">
      <selection activeCell="B12" sqref="B12:C12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329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95" t="s">
        <v>5</v>
      </c>
      <c r="C8" s="95" t="s">
        <v>6</v>
      </c>
      <c r="D8" s="95" t="s">
        <v>5</v>
      </c>
      <c r="E8" s="95" t="s">
        <v>6</v>
      </c>
      <c r="F8" s="95" t="s">
        <v>5</v>
      </c>
      <c r="G8" s="95" t="s">
        <v>6</v>
      </c>
      <c r="J8" s="22"/>
    </row>
    <row r="9" spans="1:10" ht="18.75" x14ac:dyDescent="0.3">
      <c r="A9" s="94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58</v>
      </c>
      <c r="B10" s="29">
        <v>150</v>
      </c>
      <c r="C10" s="29">
        <v>11.8</v>
      </c>
      <c r="D10" s="12"/>
      <c r="E10" s="12"/>
      <c r="F10" s="12"/>
      <c r="G10" s="12"/>
    </row>
    <row r="11" spans="1:10" ht="18.75" x14ac:dyDescent="0.3">
      <c r="A11" s="18" t="s">
        <v>261</v>
      </c>
      <c r="B11" s="29">
        <v>200</v>
      </c>
      <c r="C11" s="29">
        <v>18</v>
      </c>
      <c r="D11" s="12"/>
      <c r="E11" s="12"/>
      <c r="F11" s="12"/>
      <c r="G11" s="12"/>
    </row>
    <row r="12" spans="1:10" ht="18.75" x14ac:dyDescent="0.3">
      <c r="A12" s="18" t="s">
        <v>207</v>
      </c>
      <c r="B12" s="29" t="s">
        <v>333</v>
      </c>
      <c r="C12" s="29">
        <v>14.5</v>
      </c>
      <c r="D12" s="12"/>
      <c r="E12" s="12"/>
      <c r="F12" s="12"/>
      <c r="G12" s="12"/>
    </row>
    <row r="13" spans="1:10" ht="18.75" x14ac:dyDescent="0.3">
      <c r="A13" s="18" t="s">
        <v>43</v>
      </c>
      <c r="B13" s="29">
        <v>71</v>
      </c>
      <c r="C13" s="29">
        <v>11.7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330</v>
      </c>
      <c r="B15" s="29">
        <v>250</v>
      </c>
      <c r="C15" s="29">
        <v>20.5</v>
      </c>
      <c r="D15" s="12">
        <v>250</v>
      </c>
      <c r="E15" s="12">
        <v>20.5</v>
      </c>
      <c r="F15" s="12">
        <v>250</v>
      </c>
      <c r="G15" s="12">
        <v>19.7</v>
      </c>
    </row>
    <row r="16" spans="1:10" ht="18.75" x14ac:dyDescent="0.3">
      <c r="A16" s="21" t="s">
        <v>61</v>
      </c>
      <c r="B16" s="12">
        <v>200</v>
      </c>
      <c r="C16" s="12">
        <v>12</v>
      </c>
      <c r="D16" s="12">
        <v>200</v>
      </c>
      <c r="E16" s="12">
        <v>12</v>
      </c>
      <c r="F16" s="50">
        <v>100</v>
      </c>
      <c r="G16" s="12">
        <v>6.5</v>
      </c>
    </row>
    <row r="17" spans="1:10" ht="18.75" x14ac:dyDescent="0.3">
      <c r="A17" s="21" t="s">
        <v>331</v>
      </c>
      <c r="B17" s="12">
        <v>100</v>
      </c>
      <c r="C17" s="12">
        <v>25.5</v>
      </c>
      <c r="D17" s="12">
        <v>100</v>
      </c>
      <c r="E17" s="12">
        <v>25.5</v>
      </c>
      <c r="F17" s="50">
        <v>100</v>
      </c>
      <c r="G17" s="12">
        <v>25.5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</row>
    <row r="19" spans="1:10" ht="18.75" x14ac:dyDescent="0.3">
      <c r="A19" s="21" t="s">
        <v>261</v>
      </c>
      <c r="B19" s="12">
        <v>200</v>
      </c>
      <c r="C19" s="12">
        <v>18</v>
      </c>
      <c r="D19" s="12">
        <v>200</v>
      </c>
      <c r="E19" s="12">
        <v>18</v>
      </c>
      <c r="F19" s="50">
        <v>200</v>
      </c>
      <c r="G19" s="12">
        <v>18</v>
      </c>
      <c r="J19" s="51"/>
    </row>
    <row r="20" spans="1:10" ht="18.75" x14ac:dyDescent="0.3">
      <c r="A20" s="21" t="s">
        <v>326</v>
      </c>
      <c r="B20" s="12">
        <v>50</v>
      </c>
      <c r="C20" s="12">
        <v>4.7</v>
      </c>
      <c r="D20" s="12">
        <v>50</v>
      </c>
      <c r="E20" s="12">
        <v>4.7</v>
      </c>
      <c r="F20" s="50"/>
      <c r="G20" s="12"/>
    </row>
    <row r="21" spans="1:10" ht="18.75" x14ac:dyDescent="0.3">
      <c r="A21" s="21"/>
      <c r="B21" s="12"/>
      <c r="C21" s="12"/>
      <c r="D21" s="12"/>
      <c r="E21" s="12"/>
      <c r="F21" s="50"/>
      <c r="G21" s="12"/>
    </row>
    <row r="22" spans="1:10" ht="18.75" x14ac:dyDescent="0.3">
      <c r="A22" s="21"/>
      <c r="B22" s="12"/>
      <c r="C22" s="12"/>
      <c r="D22" s="12"/>
      <c r="E22" s="12"/>
      <c r="F22" s="12"/>
      <c r="G22" s="12"/>
    </row>
    <row r="23" spans="1:10" ht="18.75" x14ac:dyDescent="0.3">
      <c r="A23" s="4" t="s">
        <v>77</v>
      </c>
      <c r="B23" s="12"/>
      <c r="C23" s="12"/>
      <c r="D23" s="12"/>
      <c r="E23" s="12"/>
      <c r="F23" s="12"/>
      <c r="G23" s="12"/>
    </row>
    <row r="24" spans="1:10" ht="22.5" customHeight="1" x14ac:dyDescent="0.3">
      <c r="A24" s="3"/>
      <c r="B24" s="4"/>
      <c r="C24" s="4"/>
      <c r="D24" s="5"/>
      <c r="E24" s="8"/>
      <c r="F24" s="50"/>
      <c r="G24" s="8"/>
    </row>
    <row r="25" spans="1:10" ht="18.75" x14ac:dyDescent="0.3">
      <c r="A25" s="3" t="s">
        <v>7</v>
      </c>
      <c r="B25" s="1"/>
      <c r="C25" s="7">
        <v>139</v>
      </c>
      <c r="D25" s="7"/>
      <c r="E25" s="7">
        <f>SUM(E10:E24)</f>
        <v>83</v>
      </c>
      <c r="F25" s="7"/>
      <c r="G25" s="7">
        <f>SUM(G10:G24)</f>
        <v>72</v>
      </c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70" zoomScaleNormal="70" zoomScalePageLayoutView="70" workbookViewId="0">
      <selection activeCell="D14" sqref="D14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323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95" t="s">
        <v>5</v>
      </c>
      <c r="C8" s="95" t="s">
        <v>6</v>
      </c>
      <c r="D8" s="95" t="s">
        <v>5</v>
      </c>
      <c r="E8" s="95" t="s">
        <v>6</v>
      </c>
      <c r="F8" s="95" t="s">
        <v>5</v>
      </c>
      <c r="G8" s="95" t="s">
        <v>6</v>
      </c>
      <c r="J8" s="22"/>
    </row>
    <row r="9" spans="1:10" ht="18.75" x14ac:dyDescent="0.3">
      <c r="A9" s="94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324</v>
      </c>
      <c r="B10" s="29">
        <v>150</v>
      </c>
      <c r="C10" s="29">
        <v>11.8</v>
      </c>
      <c r="D10" s="12"/>
      <c r="E10" s="12"/>
      <c r="F10" s="12"/>
      <c r="G10" s="12"/>
    </row>
    <row r="11" spans="1:10" ht="18.75" x14ac:dyDescent="0.3">
      <c r="A11" s="18" t="s">
        <v>271</v>
      </c>
      <c r="B11" s="29">
        <v>200</v>
      </c>
      <c r="C11" s="29">
        <v>13</v>
      </c>
      <c r="D11" s="12"/>
      <c r="E11" s="12"/>
      <c r="F11" s="12"/>
      <c r="G11" s="12"/>
    </row>
    <row r="12" spans="1:10" ht="18.75" x14ac:dyDescent="0.3">
      <c r="A12" s="18" t="s">
        <v>143</v>
      </c>
      <c r="B12" s="29">
        <v>88</v>
      </c>
      <c r="C12" s="29">
        <v>14.5</v>
      </c>
      <c r="D12" s="12"/>
      <c r="E12" s="12"/>
      <c r="F12" s="12"/>
      <c r="G12" s="12"/>
    </row>
    <row r="13" spans="1:10" ht="18.75" x14ac:dyDescent="0.3">
      <c r="A13" s="18" t="s">
        <v>115</v>
      </c>
      <c r="B13" s="29" t="s">
        <v>122</v>
      </c>
      <c r="C13" s="29">
        <v>16.7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218</v>
      </c>
      <c r="B15" s="29">
        <v>250</v>
      </c>
      <c r="C15" s="29">
        <v>21.5</v>
      </c>
      <c r="D15" s="12">
        <v>250</v>
      </c>
      <c r="E15" s="12">
        <v>21.5</v>
      </c>
      <c r="F15" s="12">
        <v>250</v>
      </c>
      <c r="G15" s="12">
        <v>21.5</v>
      </c>
    </row>
    <row r="16" spans="1:10" ht="18.75" x14ac:dyDescent="0.3">
      <c r="A16" s="21" t="s">
        <v>325</v>
      </c>
      <c r="B16" s="12">
        <v>150</v>
      </c>
      <c r="C16" s="12">
        <v>9.6999999999999993</v>
      </c>
      <c r="D16" s="12">
        <v>150</v>
      </c>
      <c r="E16" s="12">
        <v>9.6999999999999993</v>
      </c>
      <c r="F16" s="50">
        <v>150</v>
      </c>
      <c r="G16" s="12">
        <v>9.6999999999999993</v>
      </c>
    </row>
    <row r="17" spans="1:10" ht="18.75" x14ac:dyDescent="0.3">
      <c r="A17" s="21" t="s">
        <v>95</v>
      </c>
      <c r="B17" s="12">
        <v>140</v>
      </c>
      <c r="C17" s="12">
        <v>22</v>
      </c>
      <c r="D17" s="12">
        <v>140</v>
      </c>
      <c r="E17" s="12">
        <v>22</v>
      </c>
      <c r="F17" s="50">
        <v>140</v>
      </c>
      <c r="G17" s="12">
        <v>22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</row>
    <row r="19" spans="1:10" ht="18.75" x14ac:dyDescent="0.3">
      <c r="A19" s="21" t="s">
        <v>198</v>
      </c>
      <c r="B19" s="12">
        <v>200</v>
      </c>
      <c r="C19" s="12">
        <v>5.6</v>
      </c>
      <c r="D19" s="12">
        <v>200</v>
      </c>
      <c r="E19" s="12">
        <v>5.6</v>
      </c>
      <c r="F19" s="50">
        <v>200</v>
      </c>
      <c r="G19" s="12">
        <v>5.6</v>
      </c>
      <c r="J19" s="51"/>
    </row>
    <row r="20" spans="1:10" ht="18.75" x14ac:dyDescent="0.3">
      <c r="A20" s="21" t="s">
        <v>326</v>
      </c>
      <c r="B20" s="12">
        <v>50</v>
      </c>
      <c r="C20" s="12">
        <v>9.3000000000000007</v>
      </c>
      <c r="D20" s="12">
        <v>50</v>
      </c>
      <c r="E20" s="12">
        <v>9.3000000000000007</v>
      </c>
      <c r="F20" s="50"/>
      <c r="G20" s="12"/>
    </row>
    <row r="21" spans="1:10" ht="18.75" x14ac:dyDescent="0.3">
      <c r="A21" s="21" t="s">
        <v>43</v>
      </c>
      <c r="B21" s="12">
        <v>77</v>
      </c>
      <c r="C21" s="12">
        <v>12.6</v>
      </c>
      <c r="D21" s="12">
        <v>77</v>
      </c>
      <c r="E21" s="12">
        <v>12.6</v>
      </c>
      <c r="F21" s="50"/>
      <c r="G21" s="12"/>
    </row>
    <row r="22" spans="1:10" ht="18.75" x14ac:dyDescent="0.3">
      <c r="A22" s="21" t="s">
        <v>327</v>
      </c>
      <c r="B22" s="12"/>
      <c r="C22" s="12"/>
      <c r="D22" s="12"/>
      <c r="E22" s="12"/>
      <c r="F22" s="12" t="s">
        <v>328</v>
      </c>
      <c r="G22" s="12">
        <v>10.9</v>
      </c>
    </row>
    <row r="23" spans="1:10" ht="18.75" x14ac:dyDescent="0.3">
      <c r="A23" s="4" t="s">
        <v>77</v>
      </c>
      <c r="B23" s="12"/>
      <c r="C23" s="12"/>
      <c r="D23" s="12"/>
      <c r="E23" s="12"/>
      <c r="F23" s="12"/>
      <c r="G23" s="12"/>
    </row>
    <row r="24" spans="1:10" ht="22.5" customHeight="1" x14ac:dyDescent="0.3">
      <c r="A24" s="3"/>
      <c r="B24" s="4"/>
      <c r="C24" s="4"/>
      <c r="D24" s="5"/>
      <c r="E24" s="8"/>
      <c r="F24" s="50"/>
      <c r="G24" s="8"/>
    </row>
    <row r="25" spans="1:10" ht="18.75" x14ac:dyDescent="0.3">
      <c r="A25" s="3" t="s">
        <v>7</v>
      </c>
      <c r="B25" s="1"/>
      <c r="C25" s="7">
        <v>139</v>
      </c>
      <c r="D25" s="7"/>
      <c r="E25" s="7">
        <f>SUM(E10:E24)</f>
        <v>83</v>
      </c>
      <c r="F25" s="7"/>
      <c r="G25" s="7">
        <f>SUM(G10:G24)</f>
        <v>72</v>
      </c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70" zoomScaleNormal="70" zoomScalePageLayoutView="70" workbookViewId="0">
      <selection activeCell="C18" sqref="C18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320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95" t="s">
        <v>5</v>
      </c>
      <c r="C8" s="95" t="s">
        <v>6</v>
      </c>
      <c r="D8" s="95" t="s">
        <v>5</v>
      </c>
      <c r="E8" s="95" t="s">
        <v>6</v>
      </c>
      <c r="F8" s="95" t="s">
        <v>5</v>
      </c>
      <c r="G8" s="95" t="s">
        <v>6</v>
      </c>
      <c r="J8" s="22"/>
    </row>
    <row r="9" spans="1:10" ht="18.75" x14ac:dyDescent="0.3">
      <c r="A9" s="94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258</v>
      </c>
      <c r="B10" s="29">
        <v>40</v>
      </c>
      <c r="C10" s="29">
        <v>24</v>
      </c>
      <c r="D10" s="12"/>
      <c r="E10" s="12"/>
      <c r="F10" s="12"/>
      <c r="G10" s="12"/>
    </row>
    <row r="11" spans="1:10" ht="18.75" x14ac:dyDescent="0.3">
      <c r="A11" s="18" t="s">
        <v>81</v>
      </c>
      <c r="B11" s="29">
        <v>200</v>
      </c>
      <c r="C11" s="29">
        <v>28</v>
      </c>
      <c r="D11" s="12"/>
      <c r="E11" s="12"/>
      <c r="F11" s="12"/>
      <c r="G11" s="12"/>
    </row>
    <row r="12" spans="1:10" ht="18.75" x14ac:dyDescent="0.3">
      <c r="A12" s="18" t="s">
        <v>143</v>
      </c>
      <c r="B12" s="29">
        <v>25</v>
      </c>
      <c r="C12" s="29">
        <v>4</v>
      </c>
      <c r="D12" s="12"/>
      <c r="E12" s="12"/>
      <c r="F12" s="12"/>
      <c r="G12" s="12"/>
    </row>
    <row r="13" spans="1:10" ht="18.75" x14ac:dyDescent="0.3">
      <c r="A13" s="18"/>
      <c r="B13" s="29"/>
      <c r="C13" s="29"/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321</v>
      </c>
      <c r="B15" s="29">
        <v>250</v>
      </c>
      <c r="C15" s="29">
        <v>24.9</v>
      </c>
      <c r="D15" s="12">
        <v>250</v>
      </c>
      <c r="E15" s="12">
        <v>24.9</v>
      </c>
      <c r="F15" s="12">
        <v>250</v>
      </c>
      <c r="G15" s="12">
        <v>24.9</v>
      </c>
    </row>
    <row r="16" spans="1:10" ht="18.75" x14ac:dyDescent="0.3">
      <c r="A16" s="21" t="s">
        <v>265</v>
      </c>
      <c r="B16" s="12">
        <v>100</v>
      </c>
      <c r="C16" s="12">
        <v>5.4</v>
      </c>
      <c r="D16" s="12">
        <v>100</v>
      </c>
      <c r="E16" s="12">
        <v>5.4</v>
      </c>
      <c r="F16" s="50">
        <v>100</v>
      </c>
      <c r="G16" s="12">
        <v>5.0999999999999996</v>
      </c>
    </row>
    <row r="17" spans="1:10" ht="18.75" x14ac:dyDescent="0.3">
      <c r="A17" s="21" t="s">
        <v>129</v>
      </c>
      <c r="B17" s="12">
        <v>100</v>
      </c>
      <c r="C17" s="12">
        <v>21.6</v>
      </c>
      <c r="D17" s="12">
        <v>100</v>
      </c>
      <c r="E17" s="12">
        <v>21.6</v>
      </c>
      <c r="F17" s="50">
        <v>100</v>
      </c>
      <c r="G17" s="12">
        <v>21.6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</row>
    <row r="19" spans="1:10" ht="18.75" x14ac:dyDescent="0.3">
      <c r="A19" s="21" t="s">
        <v>322</v>
      </c>
      <c r="B19" s="12">
        <v>200</v>
      </c>
      <c r="C19" s="12">
        <v>13.2</v>
      </c>
      <c r="D19" s="12">
        <v>200</v>
      </c>
      <c r="E19" s="12">
        <v>13.2</v>
      </c>
      <c r="F19" s="50">
        <v>200</v>
      </c>
      <c r="G19" s="12">
        <v>12.4</v>
      </c>
      <c r="J19" s="51"/>
    </row>
    <row r="20" spans="1:10" ht="18.75" x14ac:dyDescent="0.3">
      <c r="A20" s="21" t="s">
        <v>19</v>
      </c>
      <c r="B20" s="12" t="s">
        <v>78</v>
      </c>
      <c r="C20" s="12">
        <v>15.6</v>
      </c>
      <c r="D20" s="12" t="s">
        <v>78</v>
      </c>
      <c r="E20" s="12">
        <v>15.6</v>
      </c>
      <c r="F20" s="50"/>
      <c r="G20" s="12"/>
    </row>
    <row r="21" spans="1:10" ht="18.75" x14ac:dyDescent="0.3">
      <c r="A21" s="21" t="s">
        <v>39</v>
      </c>
      <c r="B21" s="12"/>
      <c r="C21" s="12"/>
      <c r="D21" s="12"/>
      <c r="E21" s="12"/>
      <c r="F21" s="50">
        <v>34</v>
      </c>
      <c r="G21" s="12">
        <v>5.7</v>
      </c>
    </row>
    <row r="22" spans="1:10" ht="18.75" x14ac:dyDescent="0.3">
      <c r="A22" s="21"/>
      <c r="B22" s="12"/>
      <c r="C22" s="12"/>
      <c r="D22" s="12"/>
      <c r="E22" s="12"/>
      <c r="F22" s="12"/>
      <c r="G22" s="12"/>
    </row>
    <row r="23" spans="1:10" ht="18.75" x14ac:dyDescent="0.3">
      <c r="A23" s="4" t="s">
        <v>77</v>
      </c>
      <c r="B23" s="12"/>
      <c r="C23" s="12"/>
      <c r="D23" s="12"/>
      <c r="E23" s="12"/>
      <c r="F23" s="12"/>
      <c r="G23" s="12"/>
    </row>
    <row r="24" spans="1:10" ht="22.5" customHeight="1" x14ac:dyDescent="0.3">
      <c r="A24" s="3"/>
      <c r="B24" s="4"/>
      <c r="C24" s="4"/>
      <c r="D24" s="5"/>
      <c r="E24" s="8"/>
      <c r="F24" s="50"/>
      <c r="G24" s="8"/>
    </row>
    <row r="25" spans="1:10" ht="18.75" x14ac:dyDescent="0.3">
      <c r="A25" s="3" t="s">
        <v>7</v>
      </c>
      <c r="B25" s="1"/>
      <c r="C25" s="7">
        <v>139</v>
      </c>
      <c r="D25" s="7"/>
      <c r="E25" s="7">
        <f>SUM(E10:E24)</f>
        <v>82.999999999999986</v>
      </c>
      <c r="F25" s="7"/>
      <c r="G25" s="7">
        <f>SUM(G10:G24)</f>
        <v>72</v>
      </c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70" zoomScaleNormal="70" zoomScalePageLayoutView="70" workbookViewId="0">
      <selection activeCell="G23" sqref="G23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316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93" t="s">
        <v>5</v>
      </c>
      <c r="C8" s="93" t="s">
        <v>6</v>
      </c>
      <c r="D8" s="93" t="s">
        <v>5</v>
      </c>
      <c r="E8" s="93" t="s">
        <v>6</v>
      </c>
      <c r="F8" s="93" t="s">
        <v>5</v>
      </c>
      <c r="G8" s="93" t="s">
        <v>6</v>
      </c>
      <c r="J8" s="22"/>
    </row>
    <row r="9" spans="1:10" ht="18.75" x14ac:dyDescent="0.3">
      <c r="A9" s="92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288</v>
      </c>
      <c r="B10" s="29" t="s">
        <v>317</v>
      </c>
      <c r="C10" s="29">
        <v>23.6</v>
      </c>
      <c r="D10" s="12"/>
      <c r="E10" s="12"/>
      <c r="F10" s="12"/>
      <c r="G10" s="12"/>
    </row>
    <row r="11" spans="1:10" ht="18.75" x14ac:dyDescent="0.3">
      <c r="A11" s="18" t="s">
        <v>248</v>
      </c>
      <c r="B11" s="29">
        <v>200</v>
      </c>
      <c r="C11" s="29">
        <v>10.199999999999999</v>
      </c>
      <c r="D11" s="12"/>
      <c r="E11" s="12"/>
      <c r="F11" s="12"/>
      <c r="G11" s="12"/>
    </row>
    <row r="12" spans="1:10" ht="18.75" x14ac:dyDescent="0.3">
      <c r="A12" s="18" t="s">
        <v>40</v>
      </c>
      <c r="B12" s="29">
        <v>50</v>
      </c>
      <c r="C12" s="29">
        <v>2.2999999999999998</v>
      </c>
      <c r="D12" s="12"/>
      <c r="E12" s="12"/>
      <c r="F12" s="12"/>
      <c r="G12" s="12"/>
    </row>
    <row r="13" spans="1:10" ht="18.75" x14ac:dyDescent="0.3">
      <c r="A13" s="18" t="s">
        <v>43</v>
      </c>
      <c r="B13" s="29">
        <v>121</v>
      </c>
      <c r="C13" s="29">
        <v>19.899999999999999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16</v>
      </c>
      <c r="B15" s="29">
        <v>250</v>
      </c>
      <c r="C15" s="29">
        <v>26.6</v>
      </c>
      <c r="D15" s="12">
        <v>250</v>
      </c>
      <c r="E15" s="12">
        <v>26.6</v>
      </c>
      <c r="F15" s="12">
        <v>250</v>
      </c>
      <c r="G15" s="12">
        <v>26.6</v>
      </c>
    </row>
    <row r="16" spans="1:10" ht="18.75" x14ac:dyDescent="0.3">
      <c r="A16" s="21" t="s">
        <v>72</v>
      </c>
      <c r="B16" s="12">
        <v>200</v>
      </c>
      <c r="C16" s="12">
        <v>10.6</v>
      </c>
      <c r="D16" s="12">
        <v>200</v>
      </c>
      <c r="E16" s="12">
        <v>10.6</v>
      </c>
      <c r="F16" s="50">
        <v>200</v>
      </c>
      <c r="G16" s="12">
        <v>10.6</v>
      </c>
    </row>
    <row r="17" spans="1:10" ht="18.75" x14ac:dyDescent="0.3">
      <c r="A17" s="21" t="s">
        <v>318</v>
      </c>
      <c r="B17" s="12">
        <v>100</v>
      </c>
      <c r="C17" s="12">
        <v>20.9</v>
      </c>
      <c r="D17" s="12">
        <v>100</v>
      </c>
      <c r="E17" s="12">
        <v>20.9</v>
      </c>
      <c r="F17" s="50">
        <v>100</v>
      </c>
      <c r="G17" s="12">
        <v>20.9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</row>
    <row r="19" spans="1:10" ht="18.75" x14ac:dyDescent="0.3">
      <c r="A19" s="21" t="s">
        <v>319</v>
      </c>
      <c r="B19" s="12">
        <v>200</v>
      </c>
      <c r="C19" s="12">
        <v>4</v>
      </c>
      <c r="D19" s="12">
        <v>200</v>
      </c>
      <c r="E19" s="12">
        <v>4</v>
      </c>
      <c r="F19" s="50">
        <v>200</v>
      </c>
      <c r="G19" s="12">
        <v>4</v>
      </c>
      <c r="J19" s="51"/>
    </row>
    <row r="20" spans="1:10" ht="18.75" x14ac:dyDescent="0.3">
      <c r="A20" s="21" t="s">
        <v>110</v>
      </c>
      <c r="B20" s="12">
        <v>86</v>
      </c>
      <c r="C20" s="12">
        <v>18.600000000000001</v>
      </c>
      <c r="D20" s="12">
        <v>86</v>
      </c>
      <c r="E20" s="12">
        <v>18.600000000000001</v>
      </c>
      <c r="F20" s="50"/>
      <c r="G20" s="12"/>
    </row>
    <row r="21" spans="1:10" ht="18.75" x14ac:dyDescent="0.3">
      <c r="A21" s="21" t="s">
        <v>39</v>
      </c>
      <c r="B21" s="12"/>
      <c r="C21" s="12"/>
      <c r="D21" s="12"/>
      <c r="E21" s="12"/>
      <c r="F21" s="50">
        <v>44</v>
      </c>
      <c r="G21" s="12">
        <v>7.6</v>
      </c>
    </row>
    <row r="22" spans="1:10" ht="18.75" x14ac:dyDescent="0.3">
      <c r="A22" s="21"/>
      <c r="B22" s="12"/>
      <c r="C22" s="12"/>
      <c r="D22" s="12"/>
      <c r="E22" s="12"/>
      <c r="F22" s="12"/>
      <c r="G22" s="12"/>
    </row>
    <row r="23" spans="1:10" ht="18.75" x14ac:dyDescent="0.3">
      <c r="A23" s="4" t="s">
        <v>77</v>
      </c>
      <c r="B23" s="12"/>
      <c r="C23" s="12"/>
      <c r="D23" s="12"/>
      <c r="E23" s="12"/>
      <c r="F23" s="12"/>
      <c r="G23" s="12"/>
    </row>
    <row r="24" spans="1:10" ht="22.5" customHeight="1" x14ac:dyDescent="0.3">
      <c r="A24" s="3"/>
      <c r="B24" s="4"/>
      <c r="C24" s="4"/>
      <c r="D24" s="5"/>
      <c r="E24" s="8"/>
      <c r="F24" s="50"/>
      <c r="G24" s="8"/>
    </row>
    <row r="25" spans="1:10" ht="18.75" x14ac:dyDescent="0.3">
      <c r="A25" s="3" t="s">
        <v>7</v>
      </c>
      <c r="B25" s="1"/>
      <c r="C25" s="7">
        <v>139</v>
      </c>
      <c r="D25" s="7"/>
      <c r="E25" s="7">
        <f>SUM(E10:E24)</f>
        <v>83</v>
      </c>
      <c r="F25" s="7"/>
      <c r="G25" s="7">
        <f>SUM(G10:G24)</f>
        <v>72</v>
      </c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zoomScale="70" zoomScaleNormal="70" zoomScalePageLayoutView="70" workbookViewId="0">
      <selection activeCell="J14" sqref="J14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342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03" t="s">
        <v>5</v>
      </c>
      <c r="C8" s="103" t="s">
        <v>6</v>
      </c>
      <c r="D8" s="103" t="s">
        <v>5</v>
      </c>
      <c r="E8" s="103" t="s">
        <v>6</v>
      </c>
      <c r="F8" s="103" t="s">
        <v>5</v>
      </c>
      <c r="G8" s="103" t="s">
        <v>6</v>
      </c>
      <c r="J8" s="22"/>
    </row>
    <row r="9" spans="1:10" ht="18.75" x14ac:dyDescent="0.3">
      <c r="A9" s="102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96</v>
      </c>
      <c r="B10" s="29">
        <v>150</v>
      </c>
      <c r="C10" s="29">
        <v>14.4</v>
      </c>
      <c r="D10" s="12"/>
      <c r="E10" s="12"/>
      <c r="F10" s="12"/>
      <c r="G10" s="12"/>
    </row>
    <row r="11" spans="1:10" ht="18.75" x14ac:dyDescent="0.3">
      <c r="A11" s="18" t="s">
        <v>343</v>
      </c>
      <c r="B11" s="29">
        <v>200</v>
      </c>
      <c r="C11" s="29">
        <v>3.3</v>
      </c>
      <c r="D11" s="12"/>
      <c r="E11" s="12"/>
      <c r="F11" s="12"/>
      <c r="G11" s="12"/>
    </row>
    <row r="12" spans="1:10" ht="18.75" x14ac:dyDescent="0.3">
      <c r="A12" s="18" t="s">
        <v>207</v>
      </c>
      <c r="B12" s="29" t="s">
        <v>208</v>
      </c>
      <c r="C12" s="29">
        <v>5.2</v>
      </c>
      <c r="D12" s="12"/>
      <c r="E12" s="12"/>
      <c r="F12" s="12"/>
      <c r="G12" s="12"/>
    </row>
    <row r="13" spans="1:10" ht="18.75" x14ac:dyDescent="0.3">
      <c r="A13" s="18" t="s">
        <v>39</v>
      </c>
      <c r="B13" s="29">
        <v>57</v>
      </c>
      <c r="C13" s="29">
        <v>9.1</v>
      </c>
      <c r="D13" s="12"/>
      <c r="E13" s="12"/>
      <c r="F13" s="12"/>
      <c r="G13" s="12"/>
    </row>
    <row r="14" spans="1:10" ht="18.75" x14ac:dyDescent="0.3">
      <c r="A14" s="106" t="s">
        <v>258</v>
      </c>
      <c r="B14" s="29">
        <v>40</v>
      </c>
      <c r="C14" s="29">
        <v>24</v>
      </c>
      <c r="D14" s="12"/>
      <c r="E14" s="12"/>
      <c r="F14" s="12"/>
      <c r="G14" s="12"/>
    </row>
    <row r="15" spans="1:10" ht="18.75" x14ac:dyDescent="0.3">
      <c r="A15" s="21"/>
      <c r="B15" s="29"/>
      <c r="C15" s="29"/>
      <c r="D15" s="12"/>
      <c r="E15" s="12"/>
      <c r="F15" s="12"/>
      <c r="G15" s="12"/>
    </row>
    <row r="16" spans="1:10" ht="18.75" x14ac:dyDescent="0.3">
      <c r="A16" s="19" t="s">
        <v>176</v>
      </c>
      <c r="B16" s="29">
        <v>250</v>
      </c>
      <c r="C16" s="29">
        <v>17.100000000000001</v>
      </c>
      <c r="D16" s="12">
        <v>250</v>
      </c>
      <c r="E16" s="12">
        <v>17.100000000000001</v>
      </c>
      <c r="F16" s="12">
        <v>250</v>
      </c>
      <c r="G16" s="12">
        <v>17</v>
      </c>
    </row>
    <row r="17" spans="1:10" ht="18.75" x14ac:dyDescent="0.3">
      <c r="A17" s="21" t="s">
        <v>97</v>
      </c>
      <c r="B17" s="12">
        <v>220</v>
      </c>
      <c r="C17" s="12">
        <v>41.3</v>
      </c>
      <c r="D17" s="12">
        <v>220</v>
      </c>
      <c r="E17" s="12">
        <v>41.3</v>
      </c>
      <c r="F17" s="50">
        <v>200</v>
      </c>
      <c r="G17" s="12">
        <v>34.700000000000003</v>
      </c>
    </row>
    <row r="18" spans="1:10" ht="18.75" x14ac:dyDescent="0.3">
      <c r="A18" s="21" t="s">
        <v>314</v>
      </c>
      <c r="B18" s="12">
        <v>44</v>
      </c>
      <c r="C18" s="12">
        <v>4.3</v>
      </c>
      <c r="D18" s="12">
        <v>44</v>
      </c>
      <c r="E18" s="12">
        <v>4.3</v>
      </c>
      <c r="F18" s="50"/>
      <c r="G18" s="12"/>
    </row>
    <row r="19" spans="1:10" ht="18.75" x14ac:dyDescent="0.3">
      <c r="A19" s="21" t="s">
        <v>40</v>
      </c>
      <c r="B19" s="12">
        <v>50</v>
      </c>
      <c r="C19" s="12">
        <v>2.2999999999999998</v>
      </c>
      <c r="D19" s="12">
        <v>50</v>
      </c>
      <c r="E19" s="12">
        <v>2.2999999999999998</v>
      </c>
      <c r="F19" s="50">
        <v>50</v>
      </c>
      <c r="G19" s="12">
        <v>2.2999999999999998</v>
      </c>
    </row>
    <row r="20" spans="1:10" ht="18.75" x14ac:dyDescent="0.3">
      <c r="A20" s="21" t="s">
        <v>81</v>
      </c>
      <c r="B20" s="12">
        <v>200</v>
      </c>
      <c r="C20" s="12">
        <v>18</v>
      </c>
      <c r="D20" s="12">
        <v>200</v>
      </c>
      <c r="E20" s="12">
        <v>18</v>
      </c>
      <c r="F20" s="50">
        <v>200</v>
      </c>
      <c r="G20" s="12">
        <v>18</v>
      </c>
      <c r="J20" s="51"/>
    </row>
    <row r="21" spans="1:10" ht="18.75" x14ac:dyDescent="0.3">
      <c r="A21" s="21"/>
      <c r="B21" s="12"/>
      <c r="C21" s="12"/>
      <c r="D21" s="12"/>
      <c r="E21" s="12"/>
      <c r="F21" s="50"/>
      <c r="G21" s="12"/>
    </row>
    <row r="22" spans="1:10" ht="18.75" x14ac:dyDescent="0.3">
      <c r="A22" s="21"/>
      <c r="B22" s="12"/>
      <c r="C22" s="12"/>
      <c r="D22" s="12"/>
      <c r="E22" s="12"/>
      <c r="F22" s="12"/>
      <c r="G22" s="12"/>
    </row>
    <row r="23" spans="1:10" ht="18.75" x14ac:dyDescent="0.3">
      <c r="A23" s="4" t="s">
        <v>77</v>
      </c>
      <c r="B23" s="12"/>
      <c r="C23" s="12"/>
      <c r="D23" s="12"/>
      <c r="E23" s="12"/>
      <c r="F23" s="12"/>
      <c r="G23" s="12"/>
    </row>
    <row r="24" spans="1:10" ht="22.5" customHeight="1" x14ac:dyDescent="0.3">
      <c r="A24" s="3"/>
      <c r="B24" s="4"/>
      <c r="C24" s="4"/>
      <c r="D24" s="5"/>
      <c r="E24" s="8"/>
      <c r="F24" s="50"/>
      <c r="G24" s="8"/>
    </row>
    <row r="25" spans="1:10" ht="18.75" x14ac:dyDescent="0.3">
      <c r="A25" s="3" t="s">
        <v>7</v>
      </c>
      <c r="B25" s="1"/>
      <c r="C25" s="7">
        <v>139</v>
      </c>
      <c r="D25" s="7"/>
      <c r="E25" s="7">
        <f>SUM(E10:E24)</f>
        <v>83</v>
      </c>
      <c r="F25" s="7"/>
      <c r="G25" s="7">
        <f>SUM(G10:G24)</f>
        <v>72</v>
      </c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70" zoomScaleNormal="70" zoomScalePageLayoutView="70" workbookViewId="0">
      <selection activeCell="A3" sqref="A3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315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93" t="s">
        <v>5</v>
      </c>
      <c r="C8" s="93" t="s">
        <v>6</v>
      </c>
      <c r="D8" s="93" t="s">
        <v>5</v>
      </c>
      <c r="E8" s="93" t="s">
        <v>6</v>
      </c>
      <c r="F8" s="93" t="s">
        <v>5</v>
      </c>
      <c r="G8" s="93" t="s">
        <v>6</v>
      </c>
      <c r="J8" s="22"/>
    </row>
    <row r="9" spans="1:10" ht="18.75" x14ac:dyDescent="0.3">
      <c r="A9" s="92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313</v>
      </c>
      <c r="B10" s="29">
        <v>130</v>
      </c>
      <c r="C10" s="29">
        <v>11.6</v>
      </c>
      <c r="D10" s="12"/>
      <c r="E10" s="12"/>
      <c r="F10" s="12"/>
      <c r="G10" s="12"/>
    </row>
    <row r="11" spans="1:10" ht="18.75" x14ac:dyDescent="0.3">
      <c r="A11" s="18" t="s">
        <v>81</v>
      </c>
      <c r="B11" s="29">
        <v>200</v>
      </c>
      <c r="C11" s="29">
        <v>18</v>
      </c>
      <c r="D11" s="12"/>
      <c r="E11" s="12"/>
      <c r="F11" s="12"/>
      <c r="G11" s="12"/>
    </row>
    <row r="12" spans="1:10" ht="18.75" x14ac:dyDescent="0.3">
      <c r="A12" s="18" t="s">
        <v>207</v>
      </c>
      <c r="B12" s="29" t="s">
        <v>204</v>
      </c>
      <c r="C12" s="29">
        <v>21.6</v>
      </c>
      <c r="D12" s="12"/>
      <c r="E12" s="12"/>
      <c r="F12" s="12"/>
      <c r="G12" s="12"/>
    </row>
    <row r="13" spans="1:10" ht="18.75" x14ac:dyDescent="0.3">
      <c r="A13" s="18" t="s">
        <v>39</v>
      </c>
      <c r="B13" s="29">
        <v>127</v>
      </c>
      <c r="C13" s="29">
        <v>20.9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176</v>
      </c>
      <c r="B15" s="29">
        <v>250</v>
      </c>
      <c r="C15" s="29">
        <v>18.3</v>
      </c>
      <c r="D15" s="12">
        <v>250</v>
      </c>
      <c r="E15" s="12">
        <v>18.3</v>
      </c>
      <c r="F15" s="12">
        <v>250</v>
      </c>
      <c r="G15" s="12">
        <v>14.8</v>
      </c>
    </row>
    <row r="16" spans="1:10" ht="18.75" x14ac:dyDescent="0.3">
      <c r="A16" s="21" t="s">
        <v>97</v>
      </c>
      <c r="B16" s="12">
        <v>230</v>
      </c>
      <c r="C16" s="12">
        <v>37.799999999999997</v>
      </c>
      <c r="D16" s="12">
        <v>230</v>
      </c>
      <c r="E16" s="12">
        <v>37.799999999999997</v>
      </c>
      <c r="F16" s="50">
        <v>230</v>
      </c>
      <c r="G16" s="12">
        <v>36.9</v>
      </c>
    </row>
    <row r="17" spans="1:10" ht="18.75" x14ac:dyDescent="0.3">
      <c r="A17" s="21" t="s">
        <v>314</v>
      </c>
      <c r="B17" s="12">
        <v>80</v>
      </c>
      <c r="C17" s="12">
        <v>6.6</v>
      </c>
      <c r="D17" s="12">
        <v>80</v>
      </c>
      <c r="E17" s="12">
        <v>6.6</v>
      </c>
      <c r="F17" s="50"/>
      <c r="G17" s="12"/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</row>
    <row r="19" spans="1:10" ht="18.75" x14ac:dyDescent="0.3">
      <c r="A19" s="21" t="s">
        <v>81</v>
      </c>
      <c r="B19" s="12">
        <v>200</v>
      </c>
      <c r="C19" s="12">
        <v>18</v>
      </c>
      <c r="D19" s="12">
        <v>200</v>
      </c>
      <c r="E19" s="12">
        <v>18</v>
      </c>
      <c r="F19" s="50">
        <v>200</v>
      </c>
      <c r="G19" s="12">
        <v>18</v>
      </c>
      <c r="J19" s="51"/>
    </row>
    <row r="20" spans="1:10" ht="18.75" x14ac:dyDescent="0.3">
      <c r="A20" s="21"/>
      <c r="B20" s="12"/>
      <c r="C20" s="12"/>
      <c r="D20" s="12"/>
      <c r="E20" s="12"/>
      <c r="F20" s="50"/>
      <c r="G20" s="12"/>
    </row>
    <row r="21" spans="1:10" ht="18.75" x14ac:dyDescent="0.3">
      <c r="A21" s="21"/>
      <c r="B21" s="12"/>
      <c r="C21" s="12"/>
      <c r="D21" s="12"/>
      <c r="E21" s="12"/>
      <c r="F21" s="50"/>
      <c r="G21" s="12"/>
    </row>
    <row r="22" spans="1:10" ht="18.75" x14ac:dyDescent="0.3">
      <c r="A22" s="21"/>
      <c r="B22" s="12"/>
      <c r="C22" s="12"/>
      <c r="D22" s="12"/>
      <c r="E22" s="12"/>
      <c r="F22" s="12"/>
      <c r="G22" s="12"/>
    </row>
    <row r="23" spans="1:10" ht="18.75" x14ac:dyDescent="0.3">
      <c r="A23" s="4" t="s">
        <v>77</v>
      </c>
      <c r="B23" s="12"/>
      <c r="C23" s="12"/>
      <c r="D23" s="12"/>
      <c r="E23" s="12"/>
      <c r="F23" s="12"/>
      <c r="G23" s="12"/>
    </row>
    <row r="24" spans="1:10" ht="22.5" customHeight="1" x14ac:dyDescent="0.3">
      <c r="A24" s="3"/>
      <c r="B24" s="4"/>
      <c r="C24" s="4"/>
      <c r="D24" s="5"/>
      <c r="E24" s="8"/>
      <c r="F24" s="50"/>
      <c r="G24" s="8"/>
    </row>
    <row r="25" spans="1:10" ht="18.75" x14ac:dyDescent="0.3">
      <c r="A25" s="3" t="s">
        <v>7</v>
      </c>
      <c r="B25" s="1"/>
      <c r="C25" s="7">
        <v>139</v>
      </c>
      <c r="D25" s="7"/>
      <c r="E25" s="7">
        <f>SUM(E10:E24)</f>
        <v>83</v>
      </c>
      <c r="F25" s="7"/>
      <c r="G25" s="7">
        <f>SUM(G10:G24)</f>
        <v>72</v>
      </c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70" zoomScaleNormal="70" zoomScalePageLayoutView="70" workbookViewId="0">
      <selection activeCell="C23" sqref="C23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310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93" t="s">
        <v>5</v>
      </c>
      <c r="C8" s="93" t="s">
        <v>6</v>
      </c>
      <c r="D8" s="93" t="s">
        <v>5</v>
      </c>
      <c r="E8" s="93" t="s">
        <v>6</v>
      </c>
      <c r="F8" s="93" t="s">
        <v>5</v>
      </c>
      <c r="G8" s="93" t="s">
        <v>6</v>
      </c>
      <c r="J8" s="22"/>
    </row>
    <row r="9" spans="1:10" ht="18.75" x14ac:dyDescent="0.3">
      <c r="A9" s="92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311</v>
      </c>
      <c r="B10" s="29">
        <v>130</v>
      </c>
      <c r="C10" s="29">
        <v>11.6</v>
      </c>
      <c r="D10" s="12"/>
      <c r="E10" s="12"/>
      <c r="F10" s="12"/>
      <c r="G10" s="12"/>
    </row>
    <row r="11" spans="1:10" ht="18.75" x14ac:dyDescent="0.3">
      <c r="A11" s="18" t="s">
        <v>60</v>
      </c>
      <c r="B11" s="29">
        <v>200</v>
      </c>
      <c r="C11" s="29">
        <v>1.9</v>
      </c>
      <c r="D11" s="12"/>
      <c r="E11" s="12"/>
      <c r="F11" s="12"/>
      <c r="G11" s="12"/>
    </row>
    <row r="12" spans="1:10" ht="18.75" x14ac:dyDescent="0.3">
      <c r="A12" s="18" t="s">
        <v>115</v>
      </c>
      <c r="B12" s="29" t="s">
        <v>204</v>
      </c>
      <c r="C12" s="29">
        <v>21.6</v>
      </c>
      <c r="D12" s="12"/>
      <c r="E12" s="12"/>
      <c r="F12" s="12"/>
      <c r="G12" s="12"/>
    </row>
    <row r="13" spans="1:10" ht="18.75" x14ac:dyDescent="0.3">
      <c r="A13" s="18" t="s">
        <v>39</v>
      </c>
      <c r="B13" s="29">
        <v>127</v>
      </c>
      <c r="C13" s="29">
        <v>20.9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33</v>
      </c>
      <c r="B15" s="29">
        <v>250</v>
      </c>
      <c r="C15" s="29">
        <v>24.4</v>
      </c>
      <c r="D15" s="12">
        <v>250</v>
      </c>
      <c r="E15" s="12">
        <v>24.4</v>
      </c>
      <c r="F15" s="12">
        <v>250</v>
      </c>
      <c r="G15" s="12">
        <v>24.4</v>
      </c>
    </row>
    <row r="16" spans="1:10" ht="18.75" x14ac:dyDescent="0.3">
      <c r="A16" s="21" t="s">
        <v>312</v>
      </c>
      <c r="B16" s="12">
        <v>130</v>
      </c>
      <c r="C16" s="12">
        <v>10.199999999999999</v>
      </c>
      <c r="D16" s="12">
        <v>130</v>
      </c>
      <c r="E16" s="12">
        <v>10.199999999999999</v>
      </c>
      <c r="F16" s="50">
        <v>100</v>
      </c>
      <c r="G16" s="12">
        <v>6.7</v>
      </c>
    </row>
    <row r="17" spans="1:10" ht="18.75" x14ac:dyDescent="0.3">
      <c r="A17" s="21" t="s">
        <v>44</v>
      </c>
      <c r="B17" s="12">
        <v>115</v>
      </c>
      <c r="C17" s="12">
        <v>31</v>
      </c>
      <c r="D17" s="12">
        <v>140</v>
      </c>
      <c r="E17" s="12">
        <v>31</v>
      </c>
      <c r="F17" s="50">
        <v>140</v>
      </c>
      <c r="G17" s="12">
        <v>31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</row>
    <row r="19" spans="1:10" ht="18.75" x14ac:dyDescent="0.3">
      <c r="A19" s="21" t="s">
        <v>34</v>
      </c>
      <c r="B19" s="12">
        <v>75</v>
      </c>
      <c r="C19" s="12">
        <v>6.8</v>
      </c>
      <c r="D19" s="12">
        <v>75</v>
      </c>
      <c r="E19" s="12">
        <v>6.8</v>
      </c>
      <c r="F19" s="50"/>
      <c r="G19" s="12"/>
      <c r="J19" s="51"/>
    </row>
    <row r="20" spans="1:10" ht="18.75" x14ac:dyDescent="0.3">
      <c r="A20" s="21" t="s">
        <v>118</v>
      </c>
      <c r="B20" s="12">
        <v>200</v>
      </c>
      <c r="C20" s="12">
        <v>8.3000000000000007</v>
      </c>
      <c r="D20" s="12">
        <v>200</v>
      </c>
      <c r="E20" s="12">
        <v>8.3000000000000007</v>
      </c>
      <c r="F20" s="50">
        <v>200</v>
      </c>
      <c r="G20" s="12">
        <v>7.6</v>
      </c>
    </row>
    <row r="21" spans="1:10" ht="18.75" x14ac:dyDescent="0.3">
      <c r="A21" s="21"/>
      <c r="B21" s="12"/>
      <c r="C21" s="12"/>
      <c r="D21" s="12"/>
      <c r="E21" s="12"/>
      <c r="F21" s="50"/>
      <c r="G21" s="12"/>
    </row>
    <row r="22" spans="1:10" ht="18.75" x14ac:dyDescent="0.3">
      <c r="A22" s="21"/>
      <c r="B22" s="12"/>
      <c r="C22" s="12"/>
      <c r="D22" s="12"/>
      <c r="E22" s="12"/>
      <c r="F22" s="12"/>
      <c r="G22" s="12"/>
    </row>
    <row r="23" spans="1:10" ht="18.75" x14ac:dyDescent="0.3">
      <c r="A23" s="4" t="s">
        <v>77</v>
      </c>
      <c r="B23" s="12"/>
      <c r="C23" s="12"/>
      <c r="D23" s="12"/>
      <c r="E23" s="12"/>
      <c r="F23" s="12"/>
      <c r="G23" s="12"/>
    </row>
    <row r="24" spans="1:10" ht="22.5" customHeight="1" x14ac:dyDescent="0.3">
      <c r="A24" s="3"/>
      <c r="B24" s="4"/>
      <c r="C24" s="4"/>
      <c r="D24" s="5"/>
      <c r="E24" s="8"/>
      <c r="F24" s="50"/>
      <c r="G24" s="8"/>
    </row>
    <row r="25" spans="1:10" ht="18.75" x14ac:dyDescent="0.3">
      <c r="A25" s="3" t="s">
        <v>7</v>
      </c>
      <c r="B25" s="1"/>
      <c r="C25" s="7">
        <v>139</v>
      </c>
      <c r="D25" s="7"/>
      <c r="E25" s="7">
        <f>SUM(E10:E24)</f>
        <v>82.999999999999986</v>
      </c>
      <c r="F25" s="7"/>
      <c r="G25" s="7">
        <f>SUM(G10:G24)</f>
        <v>71.999999999999986</v>
      </c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70" zoomScaleNormal="70" zoomScalePageLayoutView="70" workbookViewId="0">
      <selection activeCell="C14" sqref="C14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305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91" t="s">
        <v>5</v>
      </c>
      <c r="C8" s="91" t="s">
        <v>6</v>
      </c>
      <c r="D8" s="91" t="s">
        <v>5</v>
      </c>
      <c r="E8" s="91" t="s">
        <v>6</v>
      </c>
      <c r="F8" s="91" t="s">
        <v>5</v>
      </c>
      <c r="G8" s="91" t="s">
        <v>6</v>
      </c>
      <c r="J8" s="22"/>
    </row>
    <row r="9" spans="1:10" ht="18.75" x14ac:dyDescent="0.3">
      <c r="A9" s="90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306</v>
      </c>
      <c r="B10" s="29" t="s">
        <v>307</v>
      </c>
      <c r="C10" s="29">
        <v>25.7</v>
      </c>
      <c r="D10" s="12"/>
      <c r="E10" s="12"/>
      <c r="F10" s="12"/>
      <c r="G10" s="12"/>
    </row>
    <row r="11" spans="1:10" ht="18.75" x14ac:dyDescent="0.3">
      <c r="A11" s="18" t="s">
        <v>81</v>
      </c>
      <c r="B11" s="29">
        <v>200</v>
      </c>
      <c r="C11" s="29">
        <v>28</v>
      </c>
      <c r="D11" s="12"/>
      <c r="E11" s="12"/>
      <c r="F11" s="12"/>
      <c r="G11" s="12"/>
    </row>
    <row r="12" spans="1:10" ht="18.75" x14ac:dyDescent="0.3">
      <c r="A12" s="18" t="s">
        <v>40</v>
      </c>
      <c r="B12" s="29">
        <v>50</v>
      </c>
      <c r="C12" s="29">
        <v>2.2999999999999998</v>
      </c>
      <c r="D12" s="12"/>
      <c r="E12" s="12"/>
      <c r="F12" s="12"/>
      <c r="G12" s="12"/>
    </row>
    <row r="13" spans="1:10" ht="18.75" x14ac:dyDescent="0.3">
      <c r="A13" s="18"/>
      <c r="B13" s="29"/>
      <c r="C13" s="29"/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308</v>
      </c>
      <c r="B15" s="29">
        <v>250</v>
      </c>
      <c r="C15" s="29">
        <v>20.5</v>
      </c>
      <c r="D15" s="12">
        <v>250</v>
      </c>
      <c r="E15" s="12">
        <v>20.5</v>
      </c>
      <c r="F15" s="12">
        <v>250</v>
      </c>
      <c r="G15" s="12">
        <v>9.8000000000000007</v>
      </c>
    </row>
    <row r="16" spans="1:10" ht="18.75" x14ac:dyDescent="0.3">
      <c r="A16" s="21" t="s">
        <v>309</v>
      </c>
      <c r="B16" s="12">
        <v>110</v>
      </c>
      <c r="C16" s="12">
        <v>9.6999999999999993</v>
      </c>
      <c r="D16" s="12">
        <v>110</v>
      </c>
      <c r="E16" s="12">
        <v>9.6999999999999993</v>
      </c>
      <c r="F16" s="50">
        <v>100</v>
      </c>
      <c r="G16" s="12">
        <v>9.4</v>
      </c>
    </row>
    <row r="17" spans="1:10" ht="18.75" x14ac:dyDescent="0.3">
      <c r="A17" s="21" t="s">
        <v>86</v>
      </c>
      <c r="B17" s="12">
        <v>140</v>
      </c>
      <c r="C17" s="12">
        <v>22.8</v>
      </c>
      <c r="D17" s="12">
        <v>140</v>
      </c>
      <c r="E17" s="12">
        <v>22.8</v>
      </c>
      <c r="F17" s="50">
        <v>140</v>
      </c>
      <c r="G17" s="12">
        <v>22.8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</row>
    <row r="19" spans="1:10" ht="18.75" x14ac:dyDescent="0.3">
      <c r="A19" s="21" t="s">
        <v>163</v>
      </c>
      <c r="B19" s="12">
        <v>80</v>
      </c>
      <c r="C19" s="12">
        <v>16.2</v>
      </c>
      <c r="D19" s="12">
        <v>80</v>
      </c>
      <c r="E19" s="12">
        <v>16.2</v>
      </c>
      <c r="F19" s="50">
        <v>80</v>
      </c>
      <c r="G19" s="12">
        <v>16.2</v>
      </c>
      <c r="J19" s="51"/>
    </row>
    <row r="20" spans="1:10" ht="18.75" x14ac:dyDescent="0.3">
      <c r="A20" s="21" t="s">
        <v>164</v>
      </c>
      <c r="B20" s="12">
        <v>200</v>
      </c>
      <c r="C20" s="12">
        <v>11.5</v>
      </c>
      <c r="D20" s="12">
        <v>200</v>
      </c>
      <c r="E20" s="12">
        <v>11.5</v>
      </c>
      <c r="F20" s="50">
        <v>200</v>
      </c>
      <c r="G20" s="12">
        <v>11.5</v>
      </c>
    </row>
    <row r="21" spans="1:10" ht="18.75" x14ac:dyDescent="0.3">
      <c r="A21" s="21"/>
      <c r="B21" s="12"/>
      <c r="C21" s="12"/>
      <c r="D21" s="12"/>
      <c r="E21" s="12"/>
      <c r="F21" s="50"/>
      <c r="G21" s="12"/>
    </row>
    <row r="22" spans="1:10" ht="18.75" x14ac:dyDescent="0.3">
      <c r="A22" s="21"/>
      <c r="B22" s="12"/>
      <c r="C22" s="12"/>
      <c r="D22" s="12"/>
      <c r="E22" s="12"/>
      <c r="F22" s="12"/>
      <c r="G22" s="12"/>
    </row>
    <row r="23" spans="1:10" ht="18.75" x14ac:dyDescent="0.3">
      <c r="A23" s="4" t="s">
        <v>77</v>
      </c>
      <c r="B23" s="12"/>
      <c r="C23" s="12"/>
      <c r="D23" s="12"/>
      <c r="E23" s="12"/>
      <c r="F23" s="12"/>
      <c r="G23" s="12"/>
    </row>
    <row r="24" spans="1:10" ht="22.5" customHeight="1" x14ac:dyDescent="0.3">
      <c r="A24" s="3"/>
      <c r="B24" s="4"/>
      <c r="C24" s="4"/>
      <c r="D24" s="5"/>
      <c r="E24" s="8"/>
      <c r="F24" s="50"/>
      <c r="G24" s="8"/>
    </row>
    <row r="25" spans="1:10" ht="18.75" x14ac:dyDescent="0.3">
      <c r="A25" s="3" t="s">
        <v>7</v>
      </c>
      <c r="B25" s="1"/>
      <c r="C25" s="7">
        <v>139</v>
      </c>
      <c r="D25" s="7"/>
      <c r="E25" s="7">
        <f>SUM(E10:E24)</f>
        <v>83</v>
      </c>
      <c r="F25" s="7"/>
      <c r="G25" s="7">
        <f>SUM(G10:G24)</f>
        <v>72</v>
      </c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70" zoomScaleNormal="70" zoomScalePageLayoutView="70" workbookViewId="0">
      <selection activeCell="D13" sqref="D13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300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91" t="s">
        <v>5</v>
      </c>
      <c r="C8" s="91" t="s">
        <v>6</v>
      </c>
      <c r="D8" s="91" t="s">
        <v>5</v>
      </c>
      <c r="E8" s="91" t="s">
        <v>6</v>
      </c>
      <c r="F8" s="91" t="s">
        <v>5</v>
      </c>
      <c r="G8" s="91" t="s">
        <v>6</v>
      </c>
      <c r="J8" s="22"/>
    </row>
    <row r="9" spans="1:10" ht="18.75" x14ac:dyDescent="0.3">
      <c r="A9" s="90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126</v>
      </c>
      <c r="B10" s="29" t="s">
        <v>304</v>
      </c>
      <c r="C10" s="29">
        <v>28.9</v>
      </c>
      <c r="D10" s="12"/>
      <c r="E10" s="12"/>
      <c r="F10" s="12"/>
      <c r="G10" s="12"/>
    </row>
    <row r="11" spans="1:10" ht="18.75" x14ac:dyDescent="0.3">
      <c r="A11" s="18" t="s">
        <v>202</v>
      </c>
      <c r="B11" s="29">
        <v>200</v>
      </c>
      <c r="C11" s="29">
        <v>1.9</v>
      </c>
      <c r="D11" s="12"/>
      <c r="E11" s="12"/>
      <c r="F11" s="12"/>
      <c r="G11" s="12"/>
    </row>
    <row r="12" spans="1:10" ht="18.75" x14ac:dyDescent="0.3">
      <c r="A12" s="18" t="s">
        <v>19</v>
      </c>
      <c r="B12" s="29" t="s">
        <v>122</v>
      </c>
      <c r="C12" s="29">
        <v>16.7</v>
      </c>
      <c r="D12" s="12"/>
      <c r="E12" s="12"/>
      <c r="F12" s="12"/>
      <c r="G12" s="12"/>
    </row>
    <row r="13" spans="1:10" ht="18.75" x14ac:dyDescent="0.3">
      <c r="A13" s="18" t="s">
        <v>43</v>
      </c>
      <c r="B13" s="29">
        <v>50</v>
      </c>
      <c r="C13" s="29">
        <v>8.5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301</v>
      </c>
      <c r="B15" s="29">
        <v>250</v>
      </c>
      <c r="C15" s="29">
        <v>23.4</v>
      </c>
      <c r="D15" s="12">
        <v>250</v>
      </c>
      <c r="E15" s="12">
        <v>23.4</v>
      </c>
      <c r="F15" s="12">
        <v>250</v>
      </c>
      <c r="G15" s="12">
        <v>23.4</v>
      </c>
    </row>
    <row r="16" spans="1:10" ht="18.75" x14ac:dyDescent="0.3">
      <c r="A16" s="21" t="s">
        <v>101</v>
      </c>
      <c r="B16" s="12">
        <v>200</v>
      </c>
      <c r="C16" s="12">
        <v>12.5</v>
      </c>
      <c r="D16" s="12">
        <v>200</v>
      </c>
      <c r="E16" s="12">
        <v>12.5</v>
      </c>
      <c r="F16" s="50">
        <v>100</v>
      </c>
      <c r="G16" s="12">
        <v>7.8</v>
      </c>
    </row>
    <row r="17" spans="1:10" ht="18.75" x14ac:dyDescent="0.3">
      <c r="A17" s="21" t="s">
        <v>302</v>
      </c>
      <c r="B17" s="12">
        <v>100</v>
      </c>
      <c r="C17" s="12">
        <v>20</v>
      </c>
      <c r="D17" s="12">
        <v>100</v>
      </c>
      <c r="E17" s="12">
        <v>20</v>
      </c>
      <c r="F17" s="50">
        <v>100</v>
      </c>
      <c r="G17" s="12">
        <v>20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</row>
    <row r="19" spans="1:10" ht="18.75" x14ac:dyDescent="0.3">
      <c r="A19" s="21" t="s">
        <v>254</v>
      </c>
      <c r="B19" s="12">
        <v>50</v>
      </c>
      <c r="C19" s="12">
        <v>4.5</v>
      </c>
      <c r="D19" s="12">
        <v>50</v>
      </c>
      <c r="E19" s="12">
        <v>4.5</v>
      </c>
      <c r="F19" s="50">
        <v>50</v>
      </c>
      <c r="G19" s="12">
        <v>4.5</v>
      </c>
      <c r="J19" s="51"/>
    </row>
    <row r="20" spans="1:10" ht="18.75" x14ac:dyDescent="0.3">
      <c r="A20" s="21" t="s">
        <v>303</v>
      </c>
      <c r="B20" s="12">
        <v>77</v>
      </c>
      <c r="C20" s="12">
        <v>14.7</v>
      </c>
      <c r="D20" s="12">
        <v>77</v>
      </c>
      <c r="E20" s="12">
        <v>14.7</v>
      </c>
      <c r="F20" s="50">
        <v>44</v>
      </c>
      <c r="G20" s="12">
        <v>8.4</v>
      </c>
    </row>
    <row r="21" spans="1:10" ht="18.75" x14ac:dyDescent="0.3">
      <c r="A21" s="21" t="s">
        <v>113</v>
      </c>
      <c r="B21" s="12">
        <v>200</v>
      </c>
      <c r="C21" s="12">
        <v>5.6</v>
      </c>
      <c r="D21" s="12">
        <v>200</v>
      </c>
      <c r="E21" s="12">
        <v>5.6</v>
      </c>
      <c r="F21" s="50">
        <v>200</v>
      </c>
      <c r="G21" s="12">
        <v>5.6</v>
      </c>
    </row>
    <row r="22" spans="1:10" ht="18.75" x14ac:dyDescent="0.3">
      <c r="A22" s="21"/>
      <c r="B22" s="12"/>
      <c r="C22" s="12"/>
      <c r="D22" s="12"/>
      <c r="E22" s="12"/>
      <c r="F22" s="12"/>
      <c r="G22" s="12"/>
    </row>
    <row r="23" spans="1:10" ht="18.75" x14ac:dyDescent="0.3">
      <c r="A23" s="4" t="s">
        <v>77</v>
      </c>
      <c r="B23" s="12"/>
      <c r="C23" s="12"/>
      <c r="D23" s="12"/>
      <c r="E23" s="12"/>
      <c r="F23" s="12"/>
      <c r="G23" s="12"/>
    </row>
    <row r="24" spans="1:10" ht="22.5" customHeight="1" x14ac:dyDescent="0.3">
      <c r="A24" s="3"/>
      <c r="B24" s="4"/>
      <c r="C24" s="4"/>
      <c r="D24" s="5"/>
      <c r="E24" s="8"/>
      <c r="F24" s="50"/>
      <c r="G24" s="8"/>
    </row>
    <row r="25" spans="1:10" ht="18.75" x14ac:dyDescent="0.3">
      <c r="A25" s="3" t="s">
        <v>7</v>
      </c>
      <c r="B25" s="1"/>
      <c r="C25" s="7">
        <v>139</v>
      </c>
      <c r="D25" s="7"/>
      <c r="E25" s="7">
        <f>SUM(E10:E24)</f>
        <v>82.999999999999986</v>
      </c>
      <c r="F25" s="7"/>
      <c r="G25" s="7">
        <f>SUM(G10:G24)</f>
        <v>72</v>
      </c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70" zoomScaleNormal="70" zoomScalePageLayoutView="70" workbookViewId="0">
      <selection activeCell="A28" sqref="A28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292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89" t="s">
        <v>5</v>
      </c>
      <c r="C8" s="89" t="s">
        <v>6</v>
      </c>
      <c r="D8" s="89" t="s">
        <v>5</v>
      </c>
      <c r="E8" s="89" t="s">
        <v>6</v>
      </c>
      <c r="F8" s="89" t="s">
        <v>5</v>
      </c>
      <c r="G8" s="89" t="s">
        <v>6</v>
      </c>
      <c r="J8" s="22"/>
    </row>
    <row r="9" spans="1:10" ht="18.75" x14ac:dyDescent="0.3">
      <c r="A9" s="88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293</v>
      </c>
      <c r="B10" s="29">
        <v>130</v>
      </c>
      <c r="C10" s="29">
        <v>9</v>
      </c>
      <c r="D10" s="12"/>
      <c r="E10" s="12"/>
      <c r="F10" s="12"/>
      <c r="G10" s="12"/>
    </row>
    <row r="11" spans="1:10" ht="18.75" x14ac:dyDescent="0.3">
      <c r="A11" s="18" t="s">
        <v>263</v>
      </c>
      <c r="B11" s="29">
        <v>200</v>
      </c>
      <c r="C11" s="29">
        <v>11</v>
      </c>
      <c r="D11" s="12"/>
      <c r="E11" s="12"/>
      <c r="F11" s="12"/>
      <c r="G11" s="12"/>
    </row>
    <row r="12" spans="1:10" ht="18.75" x14ac:dyDescent="0.3">
      <c r="A12" s="18" t="s">
        <v>207</v>
      </c>
      <c r="B12" s="29" t="s">
        <v>264</v>
      </c>
      <c r="C12" s="29">
        <v>10.1</v>
      </c>
      <c r="D12" s="12"/>
      <c r="E12" s="12"/>
      <c r="F12" s="12"/>
      <c r="G12" s="12"/>
    </row>
    <row r="13" spans="1:10" ht="18.75" x14ac:dyDescent="0.3">
      <c r="A13" s="18" t="s">
        <v>39</v>
      </c>
      <c r="B13" s="29">
        <v>157</v>
      </c>
      <c r="C13" s="29">
        <v>25.9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140</v>
      </c>
      <c r="B15" s="29">
        <v>250</v>
      </c>
      <c r="C15" s="29">
        <v>20.6</v>
      </c>
      <c r="D15" s="12">
        <v>250</v>
      </c>
      <c r="E15" s="12">
        <v>20.6</v>
      </c>
      <c r="F15" s="12">
        <v>250</v>
      </c>
      <c r="G15" s="12">
        <v>20.6</v>
      </c>
    </row>
    <row r="16" spans="1:10" ht="18.75" x14ac:dyDescent="0.3">
      <c r="A16" s="21" t="s">
        <v>294</v>
      </c>
      <c r="B16" s="12">
        <v>100</v>
      </c>
      <c r="C16" s="12">
        <v>5.7</v>
      </c>
      <c r="D16" s="12">
        <v>100</v>
      </c>
      <c r="E16" s="12">
        <v>5.7</v>
      </c>
      <c r="F16" s="50">
        <v>100</v>
      </c>
      <c r="G16" s="12">
        <v>5.7</v>
      </c>
    </row>
    <row r="17" spans="1:10" ht="18.75" x14ac:dyDescent="0.3">
      <c r="A17" s="21" t="s">
        <v>295</v>
      </c>
      <c r="B17" s="12">
        <v>100</v>
      </c>
      <c r="C17" s="12">
        <v>17.5</v>
      </c>
      <c r="D17" s="12">
        <v>100</v>
      </c>
      <c r="E17" s="12">
        <v>17.5</v>
      </c>
      <c r="F17" s="50">
        <v>100</v>
      </c>
      <c r="G17" s="12">
        <v>17.5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</row>
    <row r="19" spans="1:10" ht="18.75" x14ac:dyDescent="0.3">
      <c r="A19" s="21" t="s">
        <v>202</v>
      </c>
      <c r="B19" s="12">
        <v>200</v>
      </c>
      <c r="C19" s="12">
        <v>1.9</v>
      </c>
      <c r="D19" s="12">
        <v>200</v>
      </c>
      <c r="E19" s="12">
        <v>1.9</v>
      </c>
      <c r="F19" s="50">
        <v>200</v>
      </c>
      <c r="G19" s="12">
        <v>1.9</v>
      </c>
      <c r="J19" s="51"/>
    </row>
    <row r="20" spans="1:10" ht="18.75" x14ac:dyDescent="0.3">
      <c r="A20" s="21" t="s">
        <v>299</v>
      </c>
      <c r="B20" s="12">
        <v>63</v>
      </c>
      <c r="C20" s="12">
        <v>18.899999999999999</v>
      </c>
      <c r="D20" s="12">
        <v>63</v>
      </c>
      <c r="E20" s="12">
        <v>18.899999999999999</v>
      </c>
      <c r="F20" s="50">
        <v>63</v>
      </c>
      <c r="G20" s="12">
        <v>18.899999999999999</v>
      </c>
    </row>
    <row r="21" spans="1:10" ht="18.75" x14ac:dyDescent="0.3">
      <c r="A21" s="21" t="s">
        <v>19</v>
      </c>
      <c r="B21" s="12" t="s">
        <v>297</v>
      </c>
      <c r="C21" s="12">
        <v>16.100000000000001</v>
      </c>
      <c r="D21" s="12" t="s">
        <v>297</v>
      </c>
      <c r="E21" s="12">
        <v>16.100000000000001</v>
      </c>
      <c r="F21" s="50"/>
      <c r="G21" s="12"/>
    </row>
    <row r="22" spans="1:10" ht="18.75" x14ac:dyDescent="0.3">
      <c r="A22" s="21" t="s">
        <v>296</v>
      </c>
      <c r="B22" s="12"/>
      <c r="C22" s="12"/>
      <c r="D22" s="12"/>
      <c r="E22" s="12"/>
      <c r="F22" s="12" t="s">
        <v>298</v>
      </c>
      <c r="G22" s="12">
        <v>5.0999999999999996</v>
      </c>
    </row>
    <row r="23" spans="1:10" ht="18.75" x14ac:dyDescent="0.3">
      <c r="A23" s="4" t="s">
        <v>77</v>
      </c>
      <c r="B23" s="12"/>
      <c r="C23" s="12"/>
      <c r="D23" s="12"/>
      <c r="E23" s="12"/>
      <c r="F23" s="12"/>
      <c r="G23" s="12"/>
    </row>
    <row r="24" spans="1:10" ht="22.5" customHeight="1" x14ac:dyDescent="0.3">
      <c r="A24" s="3"/>
      <c r="B24" s="4"/>
      <c r="C24" s="4"/>
      <c r="D24" s="5"/>
      <c r="E24" s="8"/>
      <c r="F24" s="50"/>
      <c r="G24" s="8"/>
    </row>
    <row r="25" spans="1:10" ht="18.75" x14ac:dyDescent="0.3">
      <c r="A25" s="3" t="s">
        <v>7</v>
      </c>
      <c r="B25" s="1"/>
      <c r="C25" s="7">
        <v>139</v>
      </c>
      <c r="D25" s="7"/>
      <c r="E25" s="7">
        <f>SUM(E10:E24)</f>
        <v>83</v>
      </c>
      <c r="F25" s="7"/>
      <c r="G25" s="7">
        <f>SUM(G10:G24)</f>
        <v>71.999999999999986</v>
      </c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  <row r="28" spans="1:10" ht="18.75" x14ac:dyDescent="0.3"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E22" sqref="E22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162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43" t="s">
        <v>5</v>
      </c>
      <c r="C8" s="43" t="s">
        <v>6</v>
      </c>
      <c r="D8" s="43" t="s">
        <v>5</v>
      </c>
      <c r="E8" s="43" t="s">
        <v>6</v>
      </c>
      <c r="F8" s="43" t="s">
        <v>5</v>
      </c>
      <c r="G8" s="43" t="s">
        <v>6</v>
      </c>
      <c r="J8" s="22"/>
    </row>
    <row r="9" spans="1:10" ht="18.75" x14ac:dyDescent="0.3">
      <c r="A9" s="42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28</v>
      </c>
      <c r="B10" s="1">
        <v>200</v>
      </c>
      <c r="C10" s="1">
        <v>28</v>
      </c>
      <c r="D10" s="5"/>
      <c r="E10" s="8"/>
      <c r="F10" s="5"/>
      <c r="G10" s="8"/>
    </row>
    <row r="11" spans="1:10" ht="18.75" x14ac:dyDescent="0.3">
      <c r="A11" s="18" t="s">
        <v>96</v>
      </c>
      <c r="B11" s="1">
        <v>200</v>
      </c>
      <c r="C11" s="1">
        <v>13</v>
      </c>
      <c r="D11" s="5"/>
      <c r="E11" s="8"/>
      <c r="F11" s="5"/>
      <c r="G11" s="8"/>
    </row>
    <row r="12" spans="1:10" ht="18.75" x14ac:dyDescent="0.3">
      <c r="A12" s="18" t="s">
        <v>165</v>
      </c>
      <c r="B12" s="1" t="s">
        <v>166</v>
      </c>
      <c r="C12" s="1">
        <v>15</v>
      </c>
      <c r="D12" s="5"/>
      <c r="E12" s="8"/>
      <c r="F12" s="5"/>
      <c r="G12" s="8"/>
    </row>
    <row r="13" spans="1:10" ht="18.75" x14ac:dyDescent="0.3">
      <c r="A13" s="19"/>
      <c r="B13" s="1"/>
      <c r="C13" s="1"/>
      <c r="D13" s="5"/>
      <c r="E13" s="8"/>
      <c r="F13" s="5"/>
      <c r="G13" s="8"/>
    </row>
    <row r="14" spans="1:10" ht="18.75" x14ac:dyDescent="0.3">
      <c r="A14" s="21"/>
      <c r="B14" s="1"/>
      <c r="C14" s="1"/>
      <c r="D14" s="5"/>
      <c r="E14" s="8"/>
      <c r="F14" s="5"/>
      <c r="G14" s="8"/>
    </row>
    <row r="15" spans="1:10" ht="18.75" x14ac:dyDescent="0.3">
      <c r="A15" s="19" t="s">
        <v>104</v>
      </c>
      <c r="B15" s="5">
        <v>250</v>
      </c>
      <c r="C15" s="8">
        <v>16.7</v>
      </c>
      <c r="D15" s="5">
        <v>250</v>
      </c>
      <c r="E15" s="8">
        <v>16.7</v>
      </c>
      <c r="F15" s="5">
        <v>250</v>
      </c>
      <c r="G15" s="8">
        <v>16.7</v>
      </c>
    </row>
    <row r="16" spans="1:10" ht="18.75" x14ac:dyDescent="0.3">
      <c r="A16" s="21" t="s">
        <v>85</v>
      </c>
      <c r="B16" s="5">
        <v>200</v>
      </c>
      <c r="C16" s="8">
        <v>10.9</v>
      </c>
      <c r="D16" s="5">
        <v>200</v>
      </c>
      <c r="E16" s="8">
        <v>10.9</v>
      </c>
      <c r="F16" s="5">
        <v>100</v>
      </c>
      <c r="G16" s="8">
        <v>8.5</v>
      </c>
    </row>
    <row r="17" spans="1:7" ht="18.75" x14ac:dyDescent="0.3">
      <c r="A17" s="21" t="s">
        <v>86</v>
      </c>
      <c r="B17" s="12">
        <v>140</v>
      </c>
      <c r="C17" s="8">
        <v>22.1</v>
      </c>
      <c r="D17" s="12">
        <v>140</v>
      </c>
      <c r="E17" s="8">
        <v>22.1</v>
      </c>
      <c r="F17" s="12">
        <v>140</v>
      </c>
      <c r="G17" s="8">
        <v>22.1</v>
      </c>
    </row>
    <row r="18" spans="1:7" ht="18.75" x14ac:dyDescent="0.3">
      <c r="A18" s="21" t="s">
        <v>163</v>
      </c>
      <c r="B18" s="5">
        <v>83</v>
      </c>
      <c r="C18" s="8">
        <v>16.8</v>
      </c>
      <c r="D18" s="5">
        <v>83</v>
      </c>
      <c r="E18" s="8">
        <v>16.8</v>
      </c>
      <c r="F18" s="5">
        <v>58</v>
      </c>
      <c r="G18" s="8">
        <v>11.9</v>
      </c>
    </row>
    <row r="19" spans="1:7" ht="18.75" x14ac:dyDescent="0.3">
      <c r="A19" s="21" t="s">
        <v>40</v>
      </c>
      <c r="B19" s="5">
        <v>50</v>
      </c>
      <c r="C19" s="8">
        <v>2.2999999999999998</v>
      </c>
      <c r="D19" s="5">
        <v>50</v>
      </c>
      <c r="E19" s="8">
        <v>2.2999999999999998</v>
      </c>
      <c r="F19" s="12">
        <v>50</v>
      </c>
      <c r="G19" s="8">
        <v>2.2999999999999998</v>
      </c>
    </row>
    <row r="20" spans="1:7" ht="18.75" x14ac:dyDescent="0.3">
      <c r="A20" s="21" t="s">
        <v>164</v>
      </c>
      <c r="B20" s="5">
        <v>200</v>
      </c>
      <c r="C20" s="8">
        <v>10.5</v>
      </c>
      <c r="D20" s="5">
        <v>200</v>
      </c>
      <c r="E20" s="12">
        <v>10.5</v>
      </c>
      <c r="F20" s="5">
        <v>200</v>
      </c>
      <c r="G20" s="8">
        <v>10.5</v>
      </c>
    </row>
    <row r="21" spans="1:7" ht="18.75" x14ac:dyDescent="0.3">
      <c r="A21" s="21" t="s">
        <v>39</v>
      </c>
      <c r="B21" s="12">
        <v>23</v>
      </c>
      <c r="C21" s="8">
        <v>3.7</v>
      </c>
      <c r="D21" s="12">
        <v>23</v>
      </c>
      <c r="E21" s="8">
        <v>3.7</v>
      </c>
      <c r="F21" s="5"/>
      <c r="G21" s="8"/>
    </row>
    <row r="22" spans="1:7" ht="18.75" x14ac:dyDescent="0.3">
      <c r="A22" s="21"/>
      <c r="B22" s="1"/>
      <c r="C22" s="29"/>
      <c r="D22" s="12"/>
      <c r="E22" s="8"/>
      <c r="F22" s="12"/>
      <c r="G22" s="12"/>
    </row>
    <row r="23" spans="1:7" ht="22.5" customHeight="1" x14ac:dyDescent="0.3">
      <c r="A23" s="4" t="s">
        <v>77</v>
      </c>
      <c r="B23" s="4"/>
      <c r="C23" s="4"/>
      <c r="D23" s="5"/>
      <c r="E23" s="8"/>
      <c r="F23" s="5"/>
      <c r="G23" s="8"/>
    </row>
    <row r="24" spans="1:7" ht="18.75" x14ac:dyDescent="0.3">
      <c r="A24" s="3"/>
      <c r="B24" s="1"/>
      <c r="C24" s="7">
        <f>SUM(C10:C23)</f>
        <v>139</v>
      </c>
      <c r="D24" s="6"/>
      <c r="E24" s="7">
        <f>SUM(E10:E23)</f>
        <v>83</v>
      </c>
      <c r="F24" s="6"/>
      <c r="G24" s="7">
        <v>72</v>
      </c>
    </row>
    <row r="25" spans="1:7" ht="18.75" x14ac:dyDescent="0.3">
      <c r="A25" s="3" t="s">
        <v>7</v>
      </c>
      <c r="B25" s="3"/>
      <c r="C25" s="3"/>
    </row>
    <row r="26" spans="1:7" ht="18.75" x14ac:dyDescent="0.3">
      <c r="A26" s="3" t="s">
        <v>8</v>
      </c>
      <c r="B26" s="3"/>
      <c r="C26" s="3"/>
    </row>
    <row r="27" spans="1:7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D13" sqref="D13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287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87" t="s">
        <v>5</v>
      </c>
      <c r="C8" s="87" t="s">
        <v>6</v>
      </c>
      <c r="D8" s="87" t="s">
        <v>5</v>
      </c>
      <c r="E8" s="87" t="s">
        <v>6</v>
      </c>
      <c r="F8" s="87" t="s">
        <v>5</v>
      </c>
      <c r="G8" s="87" t="s">
        <v>6</v>
      </c>
      <c r="J8" s="22"/>
    </row>
    <row r="9" spans="1:10" ht="18.75" x14ac:dyDescent="0.3">
      <c r="A9" s="86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288</v>
      </c>
      <c r="B10" s="29" t="s">
        <v>289</v>
      </c>
      <c r="C10" s="29">
        <v>22.3</v>
      </c>
      <c r="D10" s="12"/>
      <c r="E10" s="12"/>
      <c r="F10" s="12"/>
      <c r="G10" s="12"/>
    </row>
    <row r="11" spans="1:10" ht="18.75" x14ac:dyDescent="0.3">
      <c r="A11" s="18" t="s">
        <v>68</v>
      </c>
      <c r="B11" s="29">
        <v>200</v>
      </c>
      <c r="C11" s="29">
        <v>23</v>
      </c>
      <c r="D11" s="12"/>
      <c r="E11" s="12"/>
      <c r="F11" s="12"/>
      <c r="G11" s="12"/>
    </row>
    <row r="12" spans="1:10" ht="18.75" x14ac:dyDescent="0.3">
      <c r="A12" s="18" t="s">
        <v>40</v>
      </c>
      <c r="B12" s="29">
        <v>50</v>
      </c>
      <c r="C12" s="29">
        <v>2.2999999999999998</v>
      </c>
      <c r="D12" s="12"/>
      <c r="E12" s="12"/>
      <c r="F12" s="12"/>
      <c r="G12" s="12"/>
    </row>
    <row r="13" spans="1:10" ht="18.75" x14ac:dyDescent="0.3">
      <c r="A13" s="18" t="s">
        <v>43</v>
      </c>
      <c r="B13" s="29">
        <v>52</v>
      </c>
      <c r="C13" s="29">
        <v>8.4</v>
      </c>
      <c r="D13" s="12"/>
      <c r="E13" s="12"/>
      <c r="F13" s="12"/>
      <c r="G13" s="12"/>
    </row>
    <row r="14" spans="1:10" ht="18.75" x14ac:dyDescent="0.3">
      <c r="A14" s="19"/>
      <c r="B14" s="29"/>
      <c r="C14" s="29"/>
      <c r="D14" s="12"/>
      <c r="E14" s="12"/>
      <c r="F14" s="12"/>
      <c r="G14" s="12"/>
    </row>
    <row r="15" spans="1:10" ht="18.75" x14ac:dyDescent="0.3">
      <c r="A15" s="21"/>
      <c r="B15" s="29"/>
      <c r="C15" s="29"/>
      <c r="D15" s="12"/>
      <c r="E15" s="12"/>
      <c r="F15" s="12"/>
      <c r="G15" s="12"/>
    </row>
    <row r="16" spans="1:10" ht="18.75" x14ac:dyDescent="0.3">
      <c r="A16" s="19" t="s">
        <v>16</v>
      </c>
      <c r="B16" s="12">
        <v>250</v>
      </c>
      <c r="C16" s="12">
        <v>23.3</v>
      </c>
      <c r="D16" s="12">
        <v>250</v>
      </c>
      <c r="E16" s="12">
        <v>23.3</v>
      </c>
      <c r="F16" s="50">
        <v>250</v>
      </c>
      <c r="G16" s="12">
        <v>23.3</v>
      </c>
    </row>
    <row r="17" spans="1:10" ht="18.75" x14ac:dyDescent="0.3">
      <c r="A17" s="21" t="s">
        <v>290</v>
      </c>
      <c r="B17" s="12">
        <v>200</v>
      </c>
      <c r="C17" s="12">
        <v>10.6</v>
      </c>
      <c r="D17" s="12">
        <v>200</v>
      </c>
      <c r="E17" s="12">
        <v>10.6</v>
      </c>
      <c r="F17" s="50">
        <v>200</v>
      </c>
      <c r="G17" s="12">
        <v>10.6</v>
      </c>
    </row>
    <row r="18" spans="1:10" ht="18.75" x14ac:dyDescent="0.3">
      <c r="A18" s="21" t="s">
        <v>291</v>
      </c>
      <c r="B18" s="12">
        <v>100</v>
      </c>
      <c r="C18" s="12">
        <v>20.9</v>
      </c>
      <c r="D18" s="12">
        <v>100</v>
      </c>
      <c r="E18" s="12">
        <v>20.9</v>
      </c>
      <c r="F18" s="50">
        <v>100</v>
      </c>
      <c r="G18" s="12">
        <v>20.9</v>
      </c>
    </row>
    <row r="19" spans="1:10" ht="18.75" x14ac:dyDescent="0.3">
      <c r="A19" s="21" t="s">
        <v>40</v>
      </c>
      <c r="B19" s="12">
        <v>50</v>
      </c>
      <c r="C19" s="12">
        <v>2.2999999999999998</v>
      </c>
      <c r="D19" s="12">
        <v>50</v>
      </c>
      <c r="E19" s="12">
        <v>2.2999999999999998</v>
      </c>
      <c r="F19" s="50">
        <v>50</v>
      </c>
      <c r="G19" s="12">
        <v>2.2999999999999998</v>
      </c>
      <c r="J19" s="51"/>
    </row>
    <row r="20" spans="1:10" ht="18.75" x14ac:dyDescent="0.3">
      <c r="A20" s="21" t="s">
        <v>118</v>
      </c>
      <c r="B20" s="12">
        <v>200</v>
      </c>
      <c r="C20" s="12">
        <v>8.1</v>
      </c>
      <c r="D20" s="12">
        <v>200</v>
      </c>
      <c r="E20" s="12">
        <v>8.1</v>
      </c>
      <c r="F20" s="50">
        <v>200</v>
      </c>
      <c r="G20" s="12">
        <v>8.1</v>
      </c>
    </row>
    <row r="21" spans="1:10" ht="18.75" x14ac:dyDescent="0.3">
      <c r="A21" s="21" t="s">
        <v>130</v>
      </c>
      <c r="B21" s="12">
        <v>63</v>
      </c>
      <c r="C21" s="12">
        <v>17.8</v>
      </c>
      <c r="D21" s="12">
        <v>63</v>
      </c>
      <c r="E21" s="12">
        <v>17.8</v>
      </c>
      <c r="F21" s="12">
        <v>24</v>
      </c>
      <c r="G21" s="12">
        <v>6.8</v>
      </c>
    </row>
    <row r="22" spans="1:10" ht="18.75" x14ac:dyDescent="0.3">
      <c r="A22" s="21"/>
      <c r="B22" s="12"/>
      <c r="C22" s="12"/>
      <c r="D22" s="12"/>
      <c r="E22" s="12"/>
      <c r="F22" s="12"/>
      <c r="G22" s="12"/>
    </row>
    <row r="23" spans="1:10" ht="22.5" customHeight="1" x14ac:dyDescent="0.3">
      <c r="A23" s="4" t="s">
        <v>77</v>
      </c>
      <c r="B23" s="4"/>
      <c r="C23" s="4"/>
      <c r="D23" s="5"/>
      <c r="E23" s="8"/>
      <c r="F23" s="50"/>
      <c r="G23" s="8"/>
    </row>
    <row r="24" spans="1:10" ht="18.75" x14ac:dyDescent="0.3">
      <c r="A24" s="3"/>
      <c r="B24" s="1"/>
      <c r="C24" s="7">
        <v>139</v>
      </c>
      <c r="D24" s="7"/>
      <c r="E24" s="7">
        <f>SUM(E10:E23)</f>
        <v>82.999999999999986</v>
      </c>
      <c r="F24" s="7"/>
      <c r="G24" s="7">
        <f>SUM(G10:G23)</f>
        <v>71.999999999999986</v>
      </c>
    </row>
    <row r="25" spans="1:10" ht="18.75" x14ac:dyDescent="0.3">
      <c r="A25" s="3" t="s">
        <v>7</v>
      </c>
      <c r="B25" s="3"/>
      <c r="C25" s="3"/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4" zoomScale="70" zoomScaleNormal="70" zoomScalePageLayoutView="70" workbookViewId="0">
      <selection activeCell="C14" sqref="C14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282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85" t="s">
        <v>5</v>
      </c>
      <c r="C8" s="85" t="s">
        <v>6</v>
      </c>
      <c r="D8" s="85" t="s">
        <v>5</v>
      </c>
      <c r="E8" s="85" t="s">
        <v>6</v>
      </c>
      <c r="F8" s="85" t="s">
        <v>5</v>
      </c>
      <c r="G8" s="85" t="s">
        <v>6</v>
      </c>
      <c r="J8" s="22"/>
    </row>
    <row r="9" spans="1:10" ht="18.75" x14ac:dyDescent="0.3">
      <c r="A9" s="84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190</v>
      </c>
      <c r="B10" s="29" t="s">
        <v>196</v>
      </c>
      <c r="C10" s="29">
        <v>43.8</v>
      </c>
      <c r="D10" s="12"/>
      <c r="E10" s="12"/>
      <c r="F10" s="12"/>
      <c r="G10" s="12"/>
    </row>
    <row r="11" spans="1:10" ht="18.75" x14ac:dyDescent="0.3">
      <c r="A11" s="18" t="s">
        <v>111</v>
      </c>
      <c r="B11" s="29">
        <v>200</v>
      </c>
      <c r="C11" s="29">
        <v>6.2</v>
      </c>
      <c r="D11" s="12"/>
      <c r="E11" s="12"/>
      <c r="F11" s="12"/>
      <c r="G11" s="12"/>
    </row>
    <row r="12" spans="1:10" ht="18.75" x14ac:dyDescent="0.3">
      <c r="A12" s="18" t="s">
        <v>283</v>
      </c>
      <c r="B12" s="29" t="s">
        <v>286</v>
      </c>
      <c r="C12" s="29">
        <v>6</v>
      </c>
      <c r="D12" s="12"/>
      <c r="E12" s="12"/>
      <c r="F12" s="12"/>
      <c r="G12" s="12"/>
    </row>
    <row r="13" spans="1:10" ht="18.75" x14ac:dyDescent="0.3">
      <c r="A13" s="18"/>
      <c r="B13" s="29"/>
      <c r="C13" s="29"/>
      <c r="D13" s="12"/>
      <c r="E13" s="12"/>
      <c r="F13" s="12"/>
      <c r="G13" s="12"/>
    </row>
    <row r="14" spans="1:10" ht="18.75" x14ac:dyDescent="0.3">
      <c r="A14" s="19"/>
      <c r="B14" s="29"/>
      <c r="C14" s="29"/>
      <c r="D14" s="12"/>
      <c r="E14" s="12"/>
      <c r="F14" s="12"/>
      <c r="G14" s="12"/>
    </row>
    <row r="15" spans="1:10" ht="18.75" x14ac:dyDescent="0.3">
      <c r="A15" s="21"/>
      <c r="B15" s="29"/>
      <c r="C15" s="29"/>
      <c r="D15" s="12"/>
      <c r="E15" s="12"/>
      <c r="F15" s="12"/>
      <c r="G15" s="12"/>
    </row>
    <row r="16" spans="1:10" ht="18.75" x14ac:dyDescent="0.3">
      <c r="A16" s="19" t="s">
        <v>284</v>
      </c>
      <c r="B16" s="12">
        <v>250</v>
      </c>
      <c r="C16" s="12">
        <v>22.9</v>
      </c>
      <c r="D16" s="12">
        <v>250</v>
      </c>
      <c r="E16" s="12">
        <v>22.9</v>
      </c>
      <c r="F16" s="50">
        <v>250</v>
      </c>
      <c r="G16" s="12">
        <v>22.9</v>
      </c>
    </row>
    <row r="17" spans="1:10" ht="18.75" x14ac:dyDescent="0.3">
      <c r="A17" s="21" t="s">
        <v>108</v>
      </c>
      <c r="B17" s="12">
        <v>170</v>
      </c>
      <c r="C17" s="12">
        <v>9.6</v>
      </c>
      <c r="D17" s="12">
        <v>170</v>
      </c>
      <c r="E17" s="12">
        <v>9.6</v>
      </c>
      <c r="F17" s="50">
        <v>170</v>
      </c>
      <c r="G17" s="12">
        <v>9.6</v>
      </c>
    </row>
    <row r="18" spans="1:10" ht="18.75" x14ac:dyDescent="0.3">
      <c r="A18" s="21" t="s">
        <v>44</v>
      </c>
      <c r="B18" s="12">
        <v>125</v>
      </c>
      <c r="C18" s="12">
        <v>26.6</v>
      </c>
      <c r="D18" s="12">
        <v>125</v>
      </c>
      <c r="E18" s="12">
        <v>26.6</v>
      </c>
      <c r="F18" s="50">
        <v>125</v>
      </c>
      <c r="G18" s="12">
        <v>26.6</v>
      </c>
    </row>
    <row r="19" spans="1:10" ht="18.75" x14ac:dyDescent="0.3">
      <c r="A19" s="21" t="s">
        <v>40</v>
      </c>
      <c r="B19" s="12">
        <v>50</v>
      </c>
      <c r="C19" s="12">
        <v>2.2999999999999998</v>
      </c>
      <c r="D19" s="12">
        <v>50</v>
      </c>
      <c r="E19" s="12">
        <v>2.2999999999999998</v>
      </c>
      <c r="F19" s="50">
        <v>50</v>
      </c>
      <c r="G19" s="12">
        <v>2.2999999999999998</v>
      </c>
      <c r="J19" s="51"/>
    </row>
    <row r="20" spans="1:10" ht="18.75" x14ac:dyDescent="0.3">
      <c r="A20" s="21" t="s">
        <v>285</v>
      </c>
      <c r="B20" s="12">
        <v>200</v>
      </c>
      <c r="C20" s="12">
        <v>6.1</v>
      </c>
      <c r="D20" s="12">
        <v>200</v>
      </c>
      <c r="E20" s="12">
        <v>6.1</v>
      </c>
      <c r="F20" s="50">
        <v>200</v>
      </c>
      <c r="G20" s="12">
        <v>6.1</v>
      </c>
    </row>
    <row r="21" spans="1:10" ht="18.75" x14ac:dyDescent="0.3">
      <c r="A21" s="21" t="s">
        <v>63</v>
      </c>
      <c r="B21" s="12">
        <v>73</v>
      </c>
      <c r="C21" s="12">
        <v>15.5</v>
      </c>
      <c r="D21" s="12">
        <v>73</v>
      </c>
      <c r="E21" s="12">
        <v>15.5</v>
      </c>
      <c r="F21" s="12">
        <v>21</v>
      </c>
      <c r="G21" s="12">
        <v>4.5</v>
      </c>
    </row>
    <row r="22" spans="1:10" ht="18.75" x14ac:dyDescent="0.3">
      <c r="A22" s="21"/>
      <c r="B22" s="12"/>
      <c r="C22" s="12"/>
      <c r="D22" s="12"/>
      <c r="E22" s="12"/>
      <c r="F22" s="12"/>
      <c r="G22" s="12"/>
    </row>
    <row r="23" spans="1:10" ht="22.5" customHeight="1" x14ac:dyDescent="0.3">
      <c r="A23" s="4" t="s">
        <v>77</v>
      </c>
      <c r="B23" s="4"/>
      <c r="C23" s="4"/>
      <c r="D23" s="5"/>
      <c r="E23" s="8"/>
      <c r="F23" s="50"/>
      <c r="G23" s="8"/>
    </row>
    <row r="24" spans="1:10" ht="18.75" x14ac:dyDescent="0.3">
      <c r="A24" s="3"/>
      <c r="B24" s="1"/>
      <c r="C24" s="7">
        <v>139</v>
      </c>
      <c r="D24" s="7"/>
      <c r="E24" s="7">
        <f>SUM(E10:E23)</f>
        <v>83</v>
      </c>
      <c r="F24" s="7"/>
      <c r="G24" s="7">
        <f>SUM(G10:G23)</f>
        <v>72</v>
      </c>
    </row>
    <row r="25" spans="1:10" ht="18.75" x14ac:dyDescent="0.3">
      <c r="A25" s="3" t="s">
        <v>7</v>
      </c>
      <c r="B25" s="3"/>
      <c r="C25" s="3"/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A30" sqref="A30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279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83" t="s">
        <v>5</v>
      </c>
      <c r="C8" s="83" t="s">
        <v>6</v>
      </c>
      <c r="D8" s="83" t="s">
        <v>5</v>
      </c>
      <c r="E8" s="83" t="s">
        <v>6</v>
      </c>
      <c r="F8" s="83" t="s">
        <v>5</v>
      </c>
      <c r="G8" s="83" t="s">
        <v>6</v>
      </c>
      <c r="J8" s="22"/>
    </row>
    <row r="9" spans="1:10" ht="18.75" x14ac:dyDescent="0.3">
      <c r="A9" s="82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280</v>
      </c>
      <c r="B10" s="29" t="s">
        <v>196</v>
      </c>
      <c r="C10" s="29">
        <v>16.399999999999999</v>
      </c>
      <c r="D10" s="12"/>
      <c r="E10" s="12"/>
      <c r="F10" s="12"/>
      <c r="G10" s="12"/>
    </row>
    <row r="11" spans="1:10" ht="18.75" x14ac:dyDescent="0.3">
      <c r="A11" s="18" t="s">
        <v>120</v>
      </c>
      <c r="B11" s="29">
        <v>200</v>
      </c>
      <c r="C11" s="29">
        <v>4</v>
      </c>
      <c r="D11" s="12"/>
      <c r="E11" s="12"/>
      <c r="F11" s="12"/>
      <c r="G11" s="12"/>
    </row>
    <row r="12" spans="1:10" ht="18.75" x14ac:dyDescent="0.3">
      <c r="A12" s="18" t="s">
        <v>258</v>
      </c>
      <c r="B12" s="29">
        <v>40</v>
      </c>
      <c r="C12" s="29">
        <v>24</v>
      </c>
      <c r="D12" s="12"/>
      <c r="E12" s="12"/>
      <c r="F12" s="12"/>
      <c r="G12" s="12"/>
    </row>
    <row r="13" spans="1:10" ht="18.75" x14ac:dyDescent="0.3">
      <c r="A13" s="18" t="s">
        <v>207</v>
      </c>
      <c r="B13" s="29" t="s">
        <v>208</v>
      </c>
      <c r="C13" s="29">
        <v>4.4000000000000004</v>
      </c>
      <c r="D13" s="12"/>
      <c r="E13" s="12"/>
      <c r="F13" s="12"/>
      <c r="G13" s="12"/>
    </row>
    <row r="14" spans="1:10" ht="18.75" x14ac:dyDescent="0.3">
      <c r="A14" s="19" t="s">
        <v>39</v>
      </c>
      <c r="B14" s="29">
        <v>45</v>
      </c>
      <c r="C14" s="29">
        <v>7.2</v>
      </c>
      <c r="D14" s="12"/>
      <c r="E14" s="12"/>
      <c r="F14" s="12"/>
      <c r="G14" s="12"/>
    </row>
    <row r="15" spans="1:10" ht="18.75" x14ac:dyDescent="0.3">
      <c r="A15" s="21"/>
      <c r="B15" s="29"/>
      <c r="C15" s="29"/>
      <c r="D15" s="12"/>
      <c r="E15" s="12"/>
      <c r="F15" s="12"/>
      <c r="G15" s="12"/>
    </row>
    <row r="16" spans="1:10" ht="18.75" x14ac:dyDescent="0.3">
      <c r="A16" s="19" t="s">
        <v>116</v>
      </c>
      <c r="B16" s="12">
        <v>250</v>
      </c>
      <c r="C16" s="12">
        <v>16.7</v>
      </c>
      <c r="D16" s="12">
        <v>250</v>
      </c>
      <c r="E16" s="12">
        <v>16.7</v>
      </c>
      <c r="F16" s="50">
        <v>250</v>
      </c>
      <c r="G16" s="12">
        <v>16.7</v>
      </c>
    </row>
    <row r="17" spans="1:10" ht="18.75" x14ac:dyDescent="0.3">
      <c r="A17" s="21" t="s">
        <v>97</v>
      </c>
      <c r="B17" s="12">
        <v>240</v>
      </c>
      <c r="C17" s="12">
        <v>41.3</v>
      </c>
      <c r="D17" s="12">
        <v>240</v>
      </c>
      <c r="E17" s="12">
        <v>41.3</v>
      </c>
      <c r="F17" s="50">
        <v>220</v>
      </c>
      <c r="G17" s="12">
        <v>35</v>
      </c>
    </row>
    <row r="18" spans="1:10" ht="18.75" x14ac:dyDescent="0.3">
      <c r="A18" s="21" t="s">
        <v>281</v>
      </c>
      <c r="B18" s="12">
        <v>60</v>
      </c>
      <c r="C18" s="12">
        <v>4.7</v>
      </c>
      <c r="D18" s="12">
        <v>60</v>
      </c>
      <c r="E18" s="12">
        <v>4.7</v>
      </c>
      <c r="F18" s="50"/>
      <c r="G18" s="12"/>
    </row>
    <row r="19" spans="1:10" ht="18.75" x14ac:dyDescent="0.3">
      <c r="A19" s="21" t="s">
        <v>40</v>
      </c>
      <c r="B19" s="12">
        <v>50</v>
      </c>
      <c r="C19" s="12">
        <v>2.2999999999999998</v>
      </c>
      <c r="D19" s="12">
        <v>50</v>
      </c>
      <c r="E19" s="12">
        <v>2.2999999999999998</v>
      </c>
      <c r="F19" s="50">
        <v>50</v>
      </c>
      <c r="G19" s="12">
        <v>2.2999999999999998</v>
      </c>
      <c r="J19" s="51"/>
    </row>
    <row r="20" spans="1:10" ht="18.75" x14ac:dyDescent="0.3">
      <c r="A20" s="21" t="s">
        <v>81</v>
      </c>
      <c r="B20" s="12">
        <v>200</v>
      </c>
      <c r="C20" s="12">
        <v>18</v>
      </c>
      <c r="D20" s="12">
        <v>200</v>
      </c>
      <c r="E20" s="12">
        <v>18</v>
      </c>
      <c r="F20" s="50">
        <v>200</v>
      </c>
      <c r="G20" s="12">
        <v>18</v>
      </c>
    </row>
    <row r="21" spans="1:10" ht="18.75" x14ac:dyDescent="0.3">
      <c r="A21" s="21"/>
      <c r="B21" s="12"/>
      <c r="C21" s="12"/>
      <c r="D21" s="12"/>
      <c r="E21" s="12"/>
      <c r="F21" s="12"/>
      <c r="G21" s="12"/>
    </row>
    <row r="22" spans="1:10" ht="18.75" x14ac:dyDescent="0.3">
      <c r="A22" s="21"/>
      <c r="B22" s="12"/>
      <c r="C22" s="12"/>
      <c r="D22" s="12"/>
      <c r="E22" s="12"/>
      <c r="F22" s="12"/>
      <c r="G22" s="12"/>
    </row>
    <row r="23" spans="1:10" ht="22.5" customHeight="1" x14ac:dyDescent="0.3">
      <c r="A23" s="4" t="s">
        <v>77</v>
      </c>
      <c r="B23" s="4"/>
      <c r="C23" s="4"/>
      <c r="D23" s="5"/>
      <c r="E23" s="8"/>
      <c r="F23" s="50"/>
      <c r="G23" s="8"/>
    </row>
    <row r="24" spans="1:10" ht="18.75" x14ac:dyDescent="0.3">
      <c r="A24" s="3"/>
      <c r="B24" s="1"/>
      <c r="C24" s="7">
        <v>139</v>
      </c>
      <c r="D24" s="7"/>
      <c r="E24" s="7">
        <f>SUM(E10:E23)</f>
        <v>83</v>
      </c>
      <c r="F24" s="7"/>
      <c r="G24" s="7">
        <f>SUM(G10:G23)</f>
        <v>72</v>
      </c>
    </row>
    <row r="25" spans="1:10" ht="18.75" x14ac:dyDescent="0.3">
      <c r="A25" s="3" t="s">
        <v>7</v>
      </c>
      <c r="B25" s="3"/>
      <c r="C25" s="3"/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D23" sqref="D23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344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105" t="s">
        <v>5</v>
      </c>
      <c r="C8" s="105" t="s">
        <v>6</v>
      </c>
      <c r="D8" s="105" t="s">
        <v>5</v>
      </c>
      <c r="E8" s="105" t="s">
        <v>6</v>
      </c>
      <c r="F8" s="105" t="s">
        <v>5</v>
      </c>
      <c r="G8" s="105" t="s">
        <v>6</v>
      </c>
      <c r="J8" s="22"/>
    </row>
    <row r="9" spans="1:10" ht="18.75" x14ac:dyDescent="0.3">
      <c r="A9" s="104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190</v>
      </c>
      <c r="B10" s="29">
        <v>150</v>
      </c>
      <c r="C10" s="29">
        <v>44.2</v>
      </c>
      <c r="D10" s="12"/>
      <c r="E10" s="12"/>
      <c r="F10" s="12"/>
      <c r="G10" s="12"/>
    </row>
    <row r="11" spans="1:10" ht="18.75" x14ac:dyDescent="0.3">
      <c r="A11" s="18" t="s">
        <v>319</v>
      </c>
      <c r="B11" s="29">
        <v>200</v>
      </c>
      <c r="C11" s="29">
        <v>2.4</v>
      </c>
      <c r="D11" s="12"/>
      <c r="E11" s="12"/>
      <c r="F11" s="12"/>
      <c r="G11" s="12"/>
    </row>
    <row r="12" spans="1:10" ht="18.75" x14ac:dyDescent="0.3">
      <c r="A12" s="18" t="s">
        <v>40</v>
      </c>
      <c r="B12" s="29">
        <v>50</v>
      </c>
      <c r="C12" s="29">
        <v>2.2999999999999998</v>
      </c>
      <c r="D12" s="12"/>
      <c r="E12" s="12"/>
      <c r="F12" s="12"/>
      <c r="G12" s="12"/>
    </row>
    <row r="13" spans="1:10" ht="18.75" x14ac:dyDescent="0.3">
      <c r="A13" s="19" t="s">
        <v>39</v>
      </c>
      <c r="B13" s="29">
        <v>41</v>
      </c>
      <c r="C13" s="29">
        <v>7.1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276</v>
      </c>
      <c r="B15" s="12">
        <v>250</v>
      </c>
      <c r="C15" s="12">
        <v>23.8</v>
      </c>
      <c r="D15" s="12">
        <v>250</v>
      </c>
      <c r="E15" s="12">
        <v>23.8</v>
      </c>
      <c r="F15" s="50">
        <v>250</v>
      </c>
      <c r="G15" s="12">
        <v>23.8</v>
      </c>
    </row>
    <row r="16" spans="1:10" ht="18.75" x14ac:dyDescent="0.3">
      <c r="A16" s="21" t="s">
        <v>128</v>
      </c>
      <c r="B16" s="12">
        <v>200</v>
      </c>
      <c r="C16" s="12">
        <v>13.1</v>
      </c>
      <c r="D16" s="12">
        <v>200</v>
      </c>
      <c r="E16" s="12">
        <v>13.1</v>
      </c>
      <c r="F16" s="50">
        <v>200</v>
      </c>
      <c r="G16" s="12">
        <v>13.1</v>
      </c>
    </row>
    <row r="17" spans="1:10" ht="18.75" x14ac:dyDescent="0.3">
      <c r="A17" s="21" t="s">
        <v>345</v>
      </c>
      <c r="B17" s="12">
        <v>100</v>
      </c>
      <c r="C17" s="12">
        <v>17.5</v>
      </c>
      <c r="D17" s="12">
        <v>100</v>
      </c>
      <c r="E17" s="12">
        <v>17.5</v>
      </c>
      <c r="F17" s="50">
        <v>100</v>
      </c>
      <c r="G17" s="12">
        <v>17.5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  <c r="J18" s="51"/>
    </row>
    <row r="19" spans="1:10" ht="18.75" x14ac:dyDescent="0.3">
      <c r="A19" s="21" t="s">
        <v>198</v>
      </c>
      <c r="B19" s="12">
        <v>200</v>
      </c>
      <c r="C19" s="12">
        <v>12</v>
      </c>
      <c r="D19" s="12">
        <v>200</v>
      </c>
      <c r="E19" s="12">
        <v>5.6</v>
      </c>
      <c r="F19" s="50">
        <v>200</v>
      </c>
      <c r="G19" s="12">
        <v>5.6</v>
      </c>
    </row>
    <row r="20" spans="1:10" ht="18.75" x14ac:dyDescent="0.3">
      <c r="A20" s="21" t="s">
        <v>254</v>
      </c>
      <c r="B20" s="12">
        <v>50</v>
      </c>
      <c r="C20" s="12">
        <v>4.5</v>
      </c>
      <c r="D20" s="12">
        <v>50</v>
      </c>
      <c r="E20" s="12">
        <v>4.5</v>
      </c>
      <c r="F20" s="12">
        <v>50</v>
      </c>
      <c r="G20" s="12">
        <v>4.5</v>
      </c>
    </row>
    <row r="21" spans="1:10" ht="18.75" x14ac:dyDescent="0.3">
      <c r="A21" s="21" t="s">
        <v>110</v>
      </c>
      <c r="B21" s="12">
        <v>85</v>
      </c>
      <c r="C21" s="12">
        <v>16.2</v>
      </c>
      <c r="D21" s="12">
        <v>85</v>
      </c>
      <c r="E21" s="12">
        <v>16.2</v>
      </c>
      <c r="F21" s="12"/>
      <c r="G21" s="12"/>
    </row>
    <row r="22" spans="1:10" ht="18.75" x14ac:dyDescent="0.3">
      <c r="A22" s="21" t="s">
        <v>327</v>
      </c>
      <c r="B22" s="12"/>
      <c r="C22" s="12"/>
      <c r="D22" s="12"/>
      <c r="E22" s="12"/>
      <c r="F22" s="12" t="s">
        <v>298</v>
      </c>
      <c r="G22" s="12">
        <v>5.2</v>
      </c>
    </row>
    <row r="23" spans="1:10" ht="22.5" customHeight="1" x14ac:dyDescent="0.3">
      <c r="A23" s="4" t="s">
        <v>77</v>
      </c>
      <c r="B23" s="4"/>
      <c r="C23" s="4"/>
      <c r="D23" s="5"/>
      <c r="E23" s="8"/>
      <c r="F23" s="50"/>
      <c r="G23" s="8"/>
    </row>
    <row r="24" spans="1:10" ht="18.75" x14ac:dyDescent="0.3">
      <c r="A24" s="3"/>
      <c r="B24" s="1"/>
      <c r="C24" s="7">
        <v>139</v>
      </c>
      <c r="D24" s="7"/>
      <c r="E24" s="7">
        <f>SUM(E10:E23)</f>
        <v>83</v>
      </c>
      <c r="F24" s="7"/>
      <c r="G24" s="7">
        <f>SUM(G10:G23)</f>
        <v>72</v>
      </c>
    </row>
    <row r="25" spans="1:10" ht="18.75" x14ac:dyDescent="0.3">
      <c r="A25" s="3" t="s">
        <v>7</v>
      </c>
      <c r="B25" s="3"/>
      <c r="C25" s="3"/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C23" sqref="C23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274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81" t="s">
        <v>5</v>
      </c>
      <c r="C8" s="81" t="s">
        <v>6</v>
      </c>
      <c r="D8" s="81" t="s">
        <v>5</v>
      </c>
      <c r="E8" s="81" t="s">
        <v>6</v>
      </c>
      <c r="F8" s="81" t="s">
        <v>5</v>
      </c>
      <c r="G8" s="81" t="s">
        <v>6</v>
      </c>
      <c r="J8" s="22"/>
    </row>
    <row r="9" spans="1:10" ht="18.75" x14ac:dyDescent="0.3">
      <c r="A9" s="80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275</v>
      </c>
      <c r="B10" s="29" t="s">
        <v>196</v>
      </c>
      <c r="C10" s="29">
        <v>28.3</v>
      </c>
      <c r="D10" s="12"/>
      <c r="E10" s="12"/>
      <c r="F10" s="12"/>
      <c r="G10" s="12"/>
    </row>
    <row r="11" spans="1:10" ht="18.75" x14ac:dyDescent="0.3">
      <c r="A11" s="18" t="s">
        <v>120</v>
      </c>
      <c r="B11" s="29">
        <v>200</v>
      </c>
      <c r="C11" s="29">
        <v>3.7</v>
      </c>
      <c r="D11" s="12"/>
      <c r="E11" s="12"/>
      <c r="F11" s="12"/>
      <c r="G11" s="12"/>
    </row>
    <row r="12" spans="1:10" ht="18.75" x14ac:dyDescent="0.3">
      <c r="A12" s="18" t="s">
        <v>258</v>
      </c>
      <c r="B12" s="29">
        <v>40</v>
      </c>
      <c r="C12" s="29">
        <v>24</v>
      </c>
      <c r="D12" s="12"/>
      <c r="E12" s="12"/>
      <c r="F12" s="12"/>
      <c r="G12" s="12"/>
    </row>
    <row r="13" spans="1:10" ht="18.75" x14ac:dyDescent="0.3">
      <c r="A13" s="19"/>
      <c r="B13" s="29"/>
      <c r="C13" s="29"/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276</v>
      </c>
      <c r="B15" s="12">
        <v>250</v>
      </c>
      <c r="C15" s="12">
        <v>23.5</v>
      </c>
      <c r="D15" s="12">
        <v>250</v>
      </c>
      <c r="E15" s="12">
        <v>23.5</v>
      </c>
      <c r="F15" s="50">
        <v>250</v>
      </c>
      <c r="G15" s="12">
        <v>23.5</v>
      </c>
    </row>
    <row r="16" spans="1:10" ht="18.75" x14ac:dyDescent="0.3">
      <c r="A16" s="21" t="s">
        <v>128</v>
      </c>
      <c r="B16" s="12">
        <v>200</v>
      </c>
      <c r="C16" s="12">
        <v>12.5</v>
      </c>
      <c r="D16" s="12">
        <v>200</v>
      </c>
      <c r="E16" s="12">
        <v>12.5</v>
      </c>
      <c r="F16" s="50">
        <v>100</v>
      </c>
      <c r="G16" s="12">
        <v>7.8</v>
      </c>
    </row>
    <row r="17" spans="1:10" ht="18.75" x14ac:dyDescent="0.3">
      <c r="A17" s="21" t="s">
        <v>277</v>
      </c>
      <c r="B17" s="12">
        <v>100</v>
      </c>
      <c r="C17" s="12">
        <v>24</v>
      </c>
      <c r="D17" s="12">
        <v>100</v>
      </c>
      <c r="E17" s="12">
        <v>24</v>
      </c>
      <c r="F17" s="50">
        <v>100</v>
      </c>
      <c r="G17" s="12">
        <v>24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  <c r="J18" s="51"/>
    </row>
    <row r="19" spans="1:10" ht="18.75" x14ac:dyDescent="0.3">
      <c r="A19" s="21" t="s">
        <v>38</v>
      </c>
      <c r="B19" s="12">
        <v>200</v>
      </c>
      <c r="C19" s="12">
        <v>12</v>
      </c>
      <c r="D19" s="12">
        <v>200</v>
      </c>
      <c r="E19" s="12">
        <v>12</v>
      </c>
      <c r="F19" s="50">
        <v>200</v>
      </c>
      <c r="G19" s="12">
        <v>10.7</v>
      </c>
    </row>
    <row r="20" spans="1:10" ht="18.75" x14ac:dyDescent="0.3">
      <c r="A20" s="21" t="s">
        <v>254</v>
      </c>
      <c r="B20" s="12">
        <v>50</v>
      </c>
      <c r="C20" s="12">
        <v>3.7</v>
      </c>
      <c r="D20" s="12">
        <v>50</v>
      </c>
      <c r="E20" s="12">
        <v>3.7</v>
      </c>
      <c r="F20" s="12">
        <v>50</v>
      </c>
      <c r="G20" s="12">
        <v>3.7</v>
      </c>
    </row>
    <row r="21" spans="1:10" ht="18.75" x14ac:dyDescent="0.3">
      <c r="A21" s="21" t="s">
        <v>278</v>
      </c>
      <c r="B21" s="12">
        <v>44</v>
      </c>
      <c r="C21" s="12">
        <v>5</v>
      </c>
      <c r="D21" s="12">
        <v>44</v>
      </c>
      <c r="E21" s="12">
        <v>5</v>
      </c>
      <c r="F21" s="12"/>
      <c r="G21" s="12"/>
    </row>
    <row r="22" spans="1:10" ht="18.75" x14ac:dyDescent="0.3">
      <c r="A22" s="21"/>
      <c r="B22" s="12"/>
      <c r="C22" s="12"/>
      <c r="D22" s="12"/>
      <c r="E22" s="12"/>
      <c r="F22" s="12"/>
      <c r="G22" s="12"/>
    </row>
    <row r="23" spans="1:10" ht="22.5" customHeight="1" x14ac:dyDescent="0.3">
      <c r="A23" s="4" t="s">
        <v>77</v>
      </c>
      <c r="B23" s="4"/>
      <c r="C23" s="4"/>
      <c r="D23" s="5"/>
      <c r="E23" s="8"/>
      <c r="F23" s="50"/>
      <c r="G23" s="8"/>
    </row>
    <row r="24" spans="1:10" ht="18.75" x14ac:dyDescent="0.3">
      <c r="A24" s="3"/>
      <c r="B24" s="1"/>
      <c r="C24" s="7">
        <v>139</v>
      </c>
      <c r="D24" s="7"/>
      <c r="E24" s="7">
        <f>SUM(E10:E23)</f>
        <v>83</v>
      </c>
      <c r="F24" s="7"/>
      <c r="G24" s="7">
        <f>SUM(G10:G23)</f>
        <v>72</v>
      </c>
    </row>
    <row r="25" spans="1:10" ht="18.75" x14ac:dyDescent="0.3">
      <c r="A25" s="3" t="s">
        <v>7</v>
      </c>
      <c r="B25" s="3"/>
      <c r="C25" s="3"/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B14" sqref="B14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270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79" t="s">
        <v>5</v>
      </c>
      <c r="C8" s="79" t="s">
        <v>6</v>
      </c>
      <c r="D8" s="79" t="s">
        <v>5</v>
      </c>
      <c r="E8" s="79" t="s">
        <v>6</v>
      </c>
      <c r="F8" s="79" t="s">
        <v>5</v>
      </c>
      <c r="G8" s="79" t="s">
        <v>6</v>
      </c>
      <c r="J8" s="22"/>
    </row>
    <row r="9" spans="1:10" ht="18.75" x14ac:dyDescent="0.3">
      <c r="A9" s="78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235</v>
      </c>
      <c r="B10" s="29">
        <v>150</v>
      </c>
      <c r="C10" s="29">
        <v>13.4</v>
      </c>
      <c r="D10" s="12"/>
      <c r="E10" s="12"/>
      <c r="F10" s="12"/>
      <c r="G10" s="12"/>
    </row>
    <row r="11" spans="1:10" ht="18.75" x14ac:dyDescent="0.3">
      <c r="A11" s="18" t="s">
        <v>271</v>
      </c>
      <c r="B11" s="29">
        <v>200</v>
      </c>
      <c r="C11" s="29">
        <v>13</v>
      </c>
      <c r="D11" s="12"/>
      <c r="E11" s="12"/>
      <c r="F11" s="12"/>
      <c r="G11" s="12"/>
    </row>
    <row r="12" spans="1:10" ht="18.75" x14ac:dyDescent="0.3">
      <c r="A12" s="18" t="s">
        <v>258</v>
      </c>
      <c r="B12" s="29">
        <v>40</v>
      </c>
      <c r="C12" s="29">
        <v>24</v>
      </c>
      <c r="D12" s="12"/>
      <c r="E12" s="12"/>
      <c r="F12" s="12"/>
      <c r="G12" s="12"/>
    </row>
    <row r="13" spans="1:10" ht="18.75" x14ac:dyDescent="0.3">
      <c r="A13" s="19" t="s">
        <v>43</v>
      </c>
      <c r="B13" s="29">
        <v>34</v>
      </c>
      <c r="C13" s="29">
        <v>5.6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272</v>
      </c>
      <c r="B15" s="12">
        <v>250</v>
      </c>
      <c r="C15" s="12">
        <v>24.9</v>
      </c>
      <c r="D15" s="12">
        <v>250</v>
      </c>
      <c r="E15" s="12">
        <v>24.9</v>
      </c>
      <c r="F15" s="50">
        <v>250</v>
      </c>
      <c r="G15" s="12">
        <v>24.9</v>
      </c>
    </row>
    <row r="16" spans="1:10" ht="18.75" x14ac:dyDescent="0.3">
      <c r="A16" s="21" t="s">
        <v>219</v>
      </c>
      <c r="B16" s="12">
        <v>200</v>
      </c>
      <c r="C16" s="12">
        <v>12.2</v>
      </c>
      <c r="D16" s="12">
        <v>200</v>
      </c>
      <c r="E16" s="12">
        <v>12.2</v>
      </c>
      <c r="F16" s="50">
        <v>200</v>
      </c>
      <c r="G16" s="12">
        <v>12.2</v>
      </c>
    </row>
    <row r="17" spans="1:10" ht="18.75" x14ac:dyDescent="0.3">
      <c r="A17" s="21" t="s">
        <v>273</v>
      </c>
      <c r="B17" s="12">
        <v>140</v>
      </c>
      <c r="C17" s="12">
        <v>23.2</v>
      </c>
      <c r="D17" s="12">
        <v>140</v>
      </c>
      <c r="E17" s="12">
        <v>23.2</v>
      </c>
      <c r="F17" s="50">
        <v>140</v>
      </c>
      <c r="G17" s="12">
        <v>23.2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  <c r="J18" s="51"/>
    </row>
    <row r="19" spans="1:10" ht="18.75" x14ac:dyDescent="0.3">
      <c r="A19" s="21" t="s">
        <v>113</v>
      </c>
      <c r="B19" s="12">
        <v>200</v>
      </c>
      <c r="C19" s="12">
        <v>5.9</v>
      </c>
      <c r="D19" s="12">
        <v>200</v>
      </c>
      <c r="E19" s="12">
        <v>5.9</v>
      </c>
      <c r="F19" s="50">
        <v>200</v>
      </c>
      <c r="G19" s="12">
        <v>5.9</v>
      </c>
    </row>
    <row r="20" spans="1:10" ht="18.75" x14ac:dyDescent="0.3">
      <c r="A20" s="21" t="s">
        <v>39</v>
      </c>
      <c r="B20" s="12">
        <v>87</v>
      </c>
      <c r="C20" s="12">
        <v>14.5</v>
      </c>
      <c r="D20" s="12">
        <v>87</v>
      </c>
      <c r="E20" s="12">
        <v>14.5</v>
      </c>
      <c r="F20" s="12">
        <v>20</v>
      </c>
      <c r="G20" s="12">
        <v>3.5</v>
      </c>
    </row>
    <row r="21" spans="1:10" ht="18.75" x14ac:dyDescent="0.3">
      <c r="A21" s="21"/>
      <c r="B21" s="12"/>
      <c r="C21" s="12"/>
      <c r="D21" s="12"/>
      <c r="E21" s="12"/>
      <c r="F21" s="12"/>
      <c r="G21" s="12"/>
    </row>
    <row r="22" spans="1:10" ht="18.75" x14ac:dyDescent="0.3">
      <c r="A22" s="21"/>
      <c r="B22" s="12"/>
      <c r="C22" s="12"/>
      <c r="D22" s="12"/>
      <c r="E22" s="12"/>
      <c r="F22" s="12"/>
      <c r="G22" s="12"/>
    </row>
    <row r="23" spans="1:10" ht="22.5" customHeight="1" x14ac:dyDescent="0.3">
      <c r="A23" s="4" t="s">
        <v>77</v>
      </c>
      <c r="B23" s="4"/>
      <c r="C23" s="4"/>
      <c r="D23" s="5"/>
      <c r="E23" s="8"/>
      <c r="F23" s="50"/>
      <c r="G23" s="8"/>
    </row>
    <row r="24" spans="1:10" ht="18.75" x14ac:dyDescent="0.3">
      <c r="A24" s="3"/>
      <c r="B24" s="1"/>
      <c r="C24" s="7">
        <v>139</v>
      </c>
      <c r="D24" s="7"/>
      <c r="E24" s="7">
        <f>SUM(E10:E23)</f>
        <v>83</v>
      </c>
      <c r="F24" s="7"/>
      <c r="G24" s="7">
        <f>SUM(G10:G23)</f>
        <v>72</v>
      </c>
    </row>
    <row r="25" spans="1:10" ht="18.75" x14ac:dyDescent="0.3">
      <c r="A25" s="3" t="s">
        <v>7</v>
      </c>
      <c r="B25" s="3"/>
      <c r="C25" s="3"/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A15" sqref="A15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269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77" t="s">
        <v>5</v>
      </c>
      <c r="C8" s="77" t="s">
        <v>6</v>
      </c>
      <c r="D8" s="77" t="s">
        <v>5</v>
      </c>
      <c r="E8" s="77" t="s">
        <v>6</v>
      </c>
      <c r="F8" s="77" t="s">
        <v>5</v>
      </c>
      <c r="G8" s="77" t="s">
        <v>6</v>
      </c>
      <c r="J8" s="22"/>
    </row>
    <row r="9" spans="1:10" ht="18.75" x14ac:dyDescent="0.3">
      <c r="A9" s="76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229</v>
      </c>
      <c r="B10" s="29">
        <v>150</v>
      </c>
      <c r="C10" s="29">
        <v>10</v>
      </c>
      <c r="D10" s="12"/>
      <c r="E10" s="12"/>
      <c r="F10" s="12"/>
      <c r="G10" s="12"/>
    </row>
    <row r="11" spans="1:10" ht="18.75" x14ac:dyDescent="0.3">
      <c r="A11" s="18" t="s">
        <v>263</v>
      </c>
      <c r="B11" s="29">
        <v>200</v>
      </c>
      <c r="C11" s="29">
        <v>10</v>
      </c>
      <c r="D11" s="12"/>
      <c r="E11" s="12"/>
      <c r="F11" s="12"/>
      <c r="G11" s="12"/>
    </row>
    <row r="12" spans="1:10" ht="18.75" x14ac:dyDescent="0.3">
      <c r="A12" s="18" t="s">
        <v>207</v>
      </c>
      <c r="B12" s="29" t="s">
        <v>264</v>
      </c>
      <c r="C12" s="29">
        <v>10.1</v>
      </c>
      <c r="D12" s="12"/>
      <c r="E12" s="12"/>
      <c r="F12" s="12"/>
      <c r="G12" s="12"/>
    </row>
    <row r="13" spans="1:10" ht="18.75" x14ac:dyDescent="0.3">
      <c r="A13" s="19" t="s">
        <v>39</v>
      </c>
      <c r="B13" s="29">
        <v>157</v>
      </c>
      <c r="C13" s="29">
        <v>25.9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140</v>
      </c>
      <c r="B15" s="12">
        <v>250</v>
      </c>
      <c r="C15" s="12">
        <v>22.9</v>
      </c>
      <c r="D15" s="12">
        <v>250</v>
      </c>
      <c r="E15" s="12">
        <v>22.9</v>
      </c>
      <c r="F15" s="50">
        <v>250</v>
      </c>
      <c r="G15" s="12">
        <v>22.9</v>
      </c>
    </row>
    <row r="16" spans="1:10" ht="18.75" x14ac:dyDescent="0.3">
      <c r="A16" s="21" t="s">
        <v>265</v>
      </c>
      <c r="B16" s="12">
        <v>100</v>
      </c>
      <c r="C16" s="12">
        <v>5.7</v>
      </c>
      <c r="D16" s="12">
        <v>100</v>
      </c>
      <c r="E16" s="12">
        <v>5.7</v>
      </c>
      <c r="F16" s="50">
        <v>100</v>
      </c>
      <c r="G16" s="12">
        <v>5.7</v>
      </c>
    </row>
    <row r="17" spans="1:10" ht="18.75" x14ac:dyDescent="0.3">
      <c r="A17" s="21" t="s">
        <v>266</v>
      </c>
      <c r="B17" s="12">
        <v>100</v>
      </c>
      <c r="C17" s="12">
        <v>27</v>
      </c>
      <c r="D17" s="12">
        <v>100</v>
      </c>
      <c r="E17" s="12">
        <v>27</v>
      </c>
      <c r="F17" s="50">
        <v>100</v>
      </c>
      <c r="G17" s="12">
        <v>27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  <c r="J18" s="51"/>
    </row>
    <row r="19" spans="1:10" ht="18.75" x14ac:dyDescent="0.3">
      <c r="A19" s="21" t="s">
        <v>267</v>
      </c>
      <c r="B19" s="12">
        <v>200</v>
      </c>
      <c r="C19" s="12">
        <v>4.3</v>
      </c>
      <c r="D19" s="12">
        <v>200</v>
      </c>
      <c r="E19" s="12">
        <v>4.3</v>
      </c>
      <c r="F19" s="50">
        <v>200</v>
      </c>
      <c r="G19" s="12">
        <v>4.3</v>
      </c>
    </row>
    <row r="20" spans="1:10" ht="18.75" x14ac:dyDescent="0.3">
      <c r="A20" s="21" t="s">
        <v>268</v>
      </c>
      <c r="B20" s="12">
        <v>75</v>
      </c>
      <c r="C20" s="12">
        <v>20.8</v>
      </c>
      <c r="D20" s="12">
        <v>75</v>
      </c>
      <c r="E20" s="12">
        <v>20.8</v>
      </c>
      <c r="F20" s="12">
        <v>40</v>
      </c>
      <c r="G20" s="12">
        <v>9.8000000000000007</v>
      </c>
    </row>
    <row r="21" spans="1:10" ht="18.75" x14ac:dyDescent="0.3">
      <c r="A21" s="21"/>
      <c r="B21" s="12"/>
      <c r="C21" s="12"/>
      <c r="D21" s="12"/>
      <c r="E21" s="12"/>
      <c r="F21" s="12"/>
      <c r="G21" s="12"/>
    </row>
    <row r="22" spans="1:10" ht="18.75" x14ac:dyDescent="0.3">
      <c r="A22" s="21"/>
      <c r="B22" s="12"/>
      <c r="C22" s="12"/>
      <c r="D22" s="12"/>
      <c r="E22" s="12"/>
      <c r="F22" s="12"/>
      <c r="G22" s="12"/>
    </row>
    <row r="23" spans="1:10" ht="22.5" customHeight="1" x14ac:dyDescent="0.3">
      <c r="A23" s="4" t="s">
        <v>77</v>
      </c>
      <c r="B23" s="4"/>
      <c r="C23" s="4"/>
      <c r="D23" s="5"/>
      <c r="E23" s="8"/>
      <c r="F23" s="50"/>
      <c r="G23" s="8"/>
    </row>
    <row r="24" spans="1:10" ht="18.75" x14ac:dyDescent="0.3">
      <c r="A24" s="3"/>
      <c r="B24" s="1"/>
      <c r="C24" s="7">
        <v>139</v>
      </c>
      <c r="D24" s="7"/>
      <c r="E24" s="7">
        <f>SUM(E10:E23)</f>
        <v>82.999999999999986</v>
      </c>
      <c r="F24" s="7"/>
      <c r="G24" s="7">
        <f>SUM(G10:G23)</f>
        <v>71.999999999999986</v>
      </c>
    </row>
    <row r="25" spans="1:10" ht="18.75" x14ac:dyDescent="0.3">
      <c r="A25" s="3" t="s">
        <v>7</v>
      </c>
      <c r="B25" s="3"/>
      <c r="C25" s="3"/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C16" sqref="C16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262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77" t="s">
        <v>5</v>
      </c>
      <c r="C8" s="77" t="s">
        <v>6</v>
      </c>
      <c r="D8" s="77" t="s">
        <v>5</v>
      </c>
      <c r="E8" s="77" t="s">
        <v>6</v>
      </c>
      <c r="F8" s="77" t="s">
        <v>5</v>
      </c>
      <c r="G8" s="77" t="s">
        <v>6</v>
      </c>
      <c r="J8" s="22"/>
    </row>
    <row r="9" spans="1:10" ht="18.75" x14ac:dyDescent="0.3">
      <c r="A9" s="76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96</v>
      </c>
      <c r="B10" s="29">
        <v>150</v>
      </c>
      <c r="C10" s="29">
        <v>13.9</v>
      </c>
      <c r="D10" s="12"/>
      <c r="E10" s="12"/>
      <c r="F10" s="12"/>
      <c r="G10" s="12"/>
    </row>
    <row r="11" spans="1:10" ht="18.75" x14ac:dyDescent="0.3">
      <c r="A11" s="18" t="s">
        <v>263</v>
      </c>
      <c r="B11" s="29">
        <v>200</v>
      </c>
      <c r="C11" s="29">
        <v>10</v>
      </c>
      <c r="D11" s="12"/>
      <c r="E11" s="12"/>
      <c r="F11" s="12"/>
      <c r="G11" s="12"/>
    </row>
    <row r="12" spans="1:10" ht="18.75" x14ac:dyDescent="0.3">
      <c r="A12" s="18" t="s">
        <v>258</v>
      </c>
      <c r="B12" s="29">
        <v>40</v>
      </c>
      <c r="C12" s="29">
        <v>24</v>
      </c>
      <c r="D12" s="12"/>
      <c r="E12" s="12"/>
      <c r="F12" s="12"/>
      <c r="G12" s="12"/>
    </row>
    <row r="13" spans="1:10" ht="18.75" x14ac:dyDescent="0.3">
      <c r="A13" s="19" t="s">
        <v>43</v>
      </c>
      <c r="B13" s="29">
        <v>51</v>
      </c>
      <c r="C13" s="29">
        <v>8.1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133</v>
      </c>
      <c r="B15" s="12">
        <v>250</v>
      </c>
      <c r="C15" s="12">
        <v>29.9</v>
      </c>
      <c r="D15" s="12">
        <v>250</v>
      </c>
      <c r="E15" s="12">
        <v>29.9</v>
      </c>
      <c r="F15" s="50">
        <v>250</v>
      </c>
      <c r="G15" s="12">
        <v>29.9</v>
      </c>
    </row>
    <row r="16" spans="1:10" ht="18.75" x14ac:dyDescent="0.3">
      <c r="A16" s="21" t="s">
        <v>134</v>
      </c>
      <c r="B16" s="12">
        <v>200</v>
      </c>
      <c r="C16" s="12">
        <v>34.5</v>
      </c>
      <c r="D16" s="12">
        <v>200</v>
      </c>
      <c r="E16" s="12">
        <v>34.5</v>
      </c>
      <c r="F16" s="50">
        <v>190</v>
      </c>
      <c r="G16" s="12">
        <v>34.200000000000003</v>
      </c>
    </row>
    <row r="17" spans="1:10" ht="18.75" x14ac:dyDescent="0.3">
      <c r="A17" s="21" t="s">
        <v>130</v>
      </c>
      <c r="B17" s="12">
        <v>53</v>
      </c>
      <c r="C17" s="12">
        <v>10.7</v>
      </c>
      <c r="D17" s="12">
        <v>53</v>
      </c>
      <c r="E17" s="12">
        <v>10.7</v>
      </c>
      <c r="F17" s="50"/>
      <c r="G17" s="12"/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  <c r="J18" s="51"/>
    </row>
    <row r="19" spans="1:10" ht="18.75" x14ac:dyDescent="0.3">
      <c r="A19" s="21" t="s">
        <v>52</v>
      </c>
      <c r="B19" s="12">
        <v>200</v>
      </c>
      <c r="C19" s="12">
        <v>5.6</v>
      </c>
      <c r="D19" s="12">
        <v>200</v>
      </c>
      <c r="E19" s="12">
        <v>5.6</v>
      </c>
      <c r="F19" s="50">
        <v>200</v>
      </c>
      <c r="G19" s="12">
        <v>5.6</v>
      </c>
    </row>
    <row r="20" spans="1:10" ht="18.75" x14ac:dyDescent="0.3">
      <c r="A20" s="21"/>
      <c r="B20" s="12"/>
      <c r="C20" s="12"/>
      <c r="D20" s="12"/>
      <c r="E20" s="12"/>
      <c r="F20" s="12"/>
      <c r="G20" s="12"/>
    </row>
    <row r="21" spans="1:10" ht="18.75" x14ac:dyDescent="0.3">
      <c r="A21" s="21"/>
      <c r="B21" s="12"/>
      <c r="C21" s="12"/>
      <c r="D21" s="12"/>
      <c r="E21" s="12"/>
      <c r="F21" s="12"/>
      <c r="G21" s="12"/>
    </row>
    <row r="22" spans="1:10" ht="18.75" x14ac:dyDescent="0.3">
      <c r="A22" s="21"/>
      <c r="B22" s="12"/>
      <c r="C22" s="12"/>
      <c r="D22" s="12"/>
      <c r="E22" s="12"/>
      <c r="F22" s="12"/>
      <c r="G22" s="12"/>
    </row>
    <row r="23" spans="1:10" ht="22.5" customHeight="1" x14ac:dyDescent="0.3">
      <c r="A23" s="4" t="s">
        <v>77</v>
      </c>
      <c r="B23" s="4"/>
      <c r="C23" s="4"/>
      <c r="D23" s="5"/>
      <c r="E23" s="8"/>
      <c r="F23" s="50"/>
      <c r="G23" s="8"/>
    </row>
    <row r="24" spans="1:10" ht="18.75" x14ac:dyDescent="0.3">
      <c r="A24" s="3"/>
      <c r="B24" s="1"/>
      <c r="C24" s="7">
        <v>139</v>
      </c>
      <c r="D24" s="7"/>
      <c r="E24" s="7">
        <f>SUM(E10:E23)</f>
        <v>83</v>
      </c>
      <c r="F24" s="7"/>
      <c r="G24" s="7">
        <f>SUM(G10:G23)</f>
        <v>71.999999999999986</v>
      </c>
    </row>
    <row r="25" spans="1:10" ht="18.75" x14ac:dyDescent="0.3">
      <c r="A25" s="3" t="s">
        <v>7</v>
      </c>
      <c r="B25" s="3"/>
      <c r="C25" s="3"/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70" zoomScaleNormal="70" zoomScalePageLayoutView="70" workbookViewId="0">
      <selection activeCell="A30" sqref="A30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257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75" t="s">
        <v>5</v>
      </c>
      <c r="C8" s="75" t="s">
        <v>6</v>
      </c>
      <c r="D8" s="75" t="s">
        <v>5</v>
      </c>
      <c r="E8" s="75" t="s">
        <v>6</v>
      </c>
      <c r="F8" s="75" t="s">
        <v>5</v>
      </c>
      <c r="G8" s="75" t="s">
        <v>6</v>
      </c>
      <c r="J8" s="22"/>
    </row>
    <row r="9" spans="1:10" ht="18.75" x14ac:dyDescent="0.3">
      <c r="A9" s="74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58</v>
      </c>
      <c r="B10" s="29">
        <v>150</v>
      </c>
      <c r="C10" s="29">
        <v>11.7</v>
      </c>
      <c r="D10" s="12"/>
      <c r="E10" s="12"/>
      <c r="F10" s="12"/>
      <c r="G10" s="12"/>
    </row>
    <row r="11" spans="1:10" ht="18.75" x14ac:dyDescent="0.3">
      <c r="A11" s="18" t="s">
        <v>81</v>
      </c>
      <c r="B11" s="29">
        <v>200</v>
      </c>
      <c r="C11" s="29">
        <v>18</v>
      </c>
      <c r="D11" s="12"/>
      <c r="E11" s="12"/>
      <c r="F11" s="12"/>
      <c r="G11" s="12"/>
    </row>
    <row r="12" spans="1:10" ht="18.75" x14ac:dyDescent="0.3">
      <c r="A12" s="18" t="s">
        <v>258</v>
      </c>
      <c r="B12" s="29">
        <v>40</v>
      </c>
      <c r="C12" s="29">
        <v>24</v>
      </c>
      <c r="D12" s="12"/>
      <c r="E12" s="12"/>
      <c r="F12" s="12"/>
      <c r="G12" s="12"/>
    </row>
    <row r="13" spans="1:10" ht="18.75" x14ac:dyDescent="0.3">
      <c r="A13" s="19" t="s">
        <v>40</v>
      </c>
      <c r="B13" s="29">
        <v>50</v>
      </c>
      <c r="C13" s="29">
        <v>2.2999999999999998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259</v>
      </c>
      <c r="B15" s="12">
        <v>250</v>
      </c>
      <c r="C15" s="12">
        <v>26.2</v>
      </c>
      <c r="D15" s="12">
        <v>250</v>
      </c>
      <c r="E15" s="12">
        <v>26.2</v>
      </c>
      <c r="F15" s="50">
        <v>250</v>
      </c>
      <c r="G15" s="12">
        <v>19.899999999999999</v>
      </c>
    </row>
    <row r="16" spans="1:10" ht="18.75" x14ac:dyDescent="0.3">
      <c r="A16" s="21" t="s">
        <v>128</v>
      </c>
      <c r="B16" s="12">
        <v>200</v>
      </c>
      <c r="C16" s="12">
        <v>12.5</v>
      </c>
      <c r="D16" s="12">
        <v>200</v>
      </c>
      <c r="E16" s="12">
        <v>12.5</v>
      </c>
      <c r="F16" s="50">
        <v>100</v>
      </c>
      <c r="G16" s="12">
        <v>7.8</v>
      </c>
    </row>
    <row r="17" spans="1:10" ht="18.75" x14ac:dyDescent="0.3">
      <c r="A17" s="21" t="s">
        <v>260</v>
      </c>
      <c r="B17" s="12">
        <v>100</v>
      </c>
      <c r="C17" s="12">
        <v>24</v>
      </c>
      <c r="D17" s="12">
        <v>100</v>
      </c>
      <c r="E17" s="12">
        <v>24</v>
      </c>
      <c r="F17" s="50">
        <v>100</v>
      </c>
      <c r="G17" s="12">
        <v>24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  <c r="J18" s="51"/>
    </row>
    <row r="19" spans="1:10" ht="18.75" x14ac:dyDescent="0.3">
      <c r="A19" s="21" t="s">
        <v>261</v>
      </c>
      <c r="B19" s="12">
        <v>200</v>
      </c>
      <c r="C19" s="12">
        <v>18</v>
      </c>
      <c r="D19" s="12">
        <v>200</v>
      </c>
      <c r="E19" s="12">
        <v>18</v>
      </c>
      <c r="F19" s="50">
        <v>200</v>
      </c>
      <c r="G19" s="12">
        <v>18</v>
      </c>
    </row>
    <row r="20" spans="1:10" ht="18.75" x14ac:dyDescent="0.3">
      <c r="A20" s="21"/>
      <c r="B20" s="12"/>
      <c r="C20" s="12"/>
      <c r="D20" s="12"/>
      <c r="E20" s="12"/>
      <c r="F20" s="12"/>
      <c r="G20" s="12"/>
    </row>
    <row r="21" spans="1:10" ht="18.75" x14ac:dyDescent="0.3">
      <c r="A21" s="21"/>
      <c r="B21" s="12"/>
      <c r="C21" s="12"/>
      <c r="D21" s="12"/>
      <c r="E21" s="12"/>
      <c r="F21" s="12"/>
      <c r="G21" s="12"/>
    </row>
    <row r="22" spans="1:10" ht="18.75" x14ac:dyDescent="0.3">
      <c r="A22" s="21"/>
      <c r="B22" s="12"/>
      <c r="C22" s="12"/>
      <c r="D22" s="12"/>
      <c r="E22" s="12"/>
      <c r="F22" s="12"/>
      <c r="G22" s="12"/>
    </row>
    <row r="23" spans="1:10" ht="22.5" customHeight="1" x14ac:dyDescent="0.3">
      <c r="A23" s="4" t="s">
        <v>77</v>
      </c>
      <c r="B23" s="4"/>
      <c r="C23" s="4"/>
      <c r="D23" s="5"/>
      <c r="E23" s="8"/>
      <c r="F23" s="50"/>
      <c r="G23" s="8"/>
    </row>
    <row r="24" spans="1:10" ht="18.75" x14ac:dyDescent="0.3">
      <c r="A24" s="3"/>
      <c r="B24" s="1"/>
      <c r="C24" s="7">
        <v>139</v>
      </c>
      <c r="D24" s="7"/>
      <c r="E24" s="7">
        <f>SUM(E10:E23)</f>
        <v>83</v>
      </c>
      <c r="F24" s="7"/>
      <c r="G24" s="7">
        <f>SUM(G10:G23)</f>
        <v>72</v>
      </c>
    </row>
    <row r="25" spans="1:10" ht="18.75" x14ac:dyDescent="0.3">
      <c r="A25" s="3" t="s">
        <v>7</v>
      </c>
      <c r="B25" s="3"/>
      <c r="C25" s="3"/>
    </row>
    <row r="26" spans="1:10" ht="18.75" x14ac:dyDescent="0.3">
      <c r="A26" s="3" t="s">
        <v>8</v>
      </c>
      <c r="B26" s="3"/>
      <c r="C26" s="3"/>
    </row>
    <row r="27" spans="1:10" ht="18.75" x14ac:dyDescent="0.3">
      <c r="A27" s="3"/>
      <c r="B27" s="3"/>
      <c r="C27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70" zoomScaleNormal="70" zoomScalePageLayoutView="70" workbookViewId="0">
      <selection activeCell="B29" sqref="B29"/>
    </sheetView>
  </sheetViews>
  <sheetFormatPr defaultRowHeight="15" x14ac:dyDescent="0.25"/>
  <cols>
    <col min="1" max="1" width="62.5703125" customWidth="1"/>
    <col min="2" max="7" width="11.7109375" customWidth="1"/>
  </cols>
  <sheetData>
    <row r="1" spans="1:10" ht="18.75" x14ac:dyDescent="0.3">
      <c r="A1" s="241" t="s">
        <v>0</v>
      </c>
      <c r="B1" s="241"/>
      <c r="C1" s="241"/>
      <c r="D1" s="241"/>
      <c r="E1" s="241"/>
      <c r="F1" s="241"/>
      <c r="G1" s="241"/>
    </row>
    <row r="2" spans="1:10" ht="18.75" x14ac:dyDescent="0.3">
      <c r="A2" s="241" t="s">
        <v>1</v>
      </c>
      <c r="B2" s="241"/>
      <c r="C2" s="241"/>
      <c r="D2" s="241"/>
      <c r="E2" s="241"/>
      <c r="F2" s="241"/>
      <c r="G2" s="241"/>
    </row>
    <row r="3" spans="1:10" ht="18.75" x14ac:dyDescent="0.3">
      <c r="A3" s="2" t="s">
        <v>56</v>
      </c>
      <c r="B3" s="2"/>
      <c r="C3" s="2"/>
      <c r="D3" s="2"/>
      <c r="E3" s="2"/>
      <c r="F3" s="2"/>
      <c r="G3" s="2"/>
    </row>
    <row r="4" spans="1:10" ht="18.75" x14ac:dyDescent="0.3">
      <c r="A4" s="242" t="s">
        <v>2</v>
      </c>
      <c r="B4" s="242"/>
      <c r="C4" s="242"/>
      <c r="D4" s="242"/>
      <c r="E4" s="242"/>
      <c r="F4" s="242"/>
      <c r="G4" s="242"/>
    </row>
    <row r="5" spans="1:10" ht="18.75" x14ac:dyDescent="0.3">
      <c r="A5" s="242" t="s">
        <v>3</v>
      </c>
      <c r="B5" s="242"/>
      <c r="C5" s="242"/>
      <c r="D5" s="242"/>
      <c r="E5" s="242"/>
      <c r="F5" s="242"/>
      <c r="G5" s="242"/>
    </row>
    <row r="6" spans="1:10" ht="18.75" x14ac:dyDescent="0.3">
      <c r="A6" s="246" t="s">
        <v>246</v>
      </c>
      <c r="B6" s="246"/>
      <c r="C6" s="246"/>
      <c r="D6" s="246"/>
      <c r="E6" s="246"/>
      <c r="F6" s="246"/>
      <c r="G6" s="246"/>
    </row>
    <row r="7" spans="1:10" ht="18.75" x14ac:dyDescent="0.3">
      <c r="A7" s="247" t="s">
        <v>4</v>
      </c>
      <c r="B7" s="249"/>
      <c r="C7" s="249"/>
      <c r="D7" s="249" t="s">
        <v>12</v>
      </c>
      <c r="E7" s="249"/>
      <c r="F7" s="249" t="s">
        <v>13</v>
      </c>
      <c r="G7" s="249"/>
    </row>
    <row r="8" spans="1:10" ht="18.75" x14ac:dyDescent="0.3">
      <c r="A8" s="248"/>
      <c r="B8" s="73" t="s">
        <v>5</v>
      </c>
      <c r="C8" s="73" t="s">
        <v>6</v>
      </c>
      <c r="D8" s="73" t="s">
        <v>5</v>
      </c>
      <c r="E8" s="73" t="s">
        <v>6</v>
      </c>
      <c r="F8" s="73" t="s">
        <v>5</v>
      </c>
      <c r="G8" s="73" t="s">
        <v>6</v>
      </c>
      <c r="J8" s="22"/>
    </row>
    <row r="9" spans="1:10" ht="18.75" x14ac:dyDescent="0.3">
      <c r="A9" s="72"/>
      <c r="B9" s="250" t="s">
        <v>57</v>
      </c>
      <c r="C9" s="251"/>
      <c r="D9" s="250" t="s">
        <v>9</v>
      </c>
      <c r="E9" s="252"/>
      <c r="F9" s="252"/>
      <c r="G9" s="251"/>
    </row>
    <row r="10" spans="1:10" ht="18.75" x14ac:dyDescent="0.3">
      <c r="A10" s="18" t="s">
        <v>247</v>
      </c>
      <c r="B10" s="29">
        <v>150</v>
      </c>
      <c r="C10" s="29">
        <v>14.9</v>
      </c>
      <c r="D10" s="12"/>
      <c r="E10" s="12"/>
      <c r="F10" s="12"/>
      <c r="G10" s="12"/>
    </row>
    <row r="11" spans="1:10" ht="18.75" x14ac:dyDescent="0.3">
      <c r="A11" s="18" t="s">
        <v>248</v>
      </c>
      <c r="B11" s="29">
        <v>200</v>
      </c>
      <c r="C11" s="29">
        <v>10</v>
      </c>
      <c r="D11" s="12"/>
      <c r="E11" s="12"/>
      <c r="F11" s="12"/>
      <c r="G11" s="12"/>
    </row>
    <row r="12" spans="1:10" ht="18.75" x14ac:dyDescent="0.3">
      <c r="A12" s="18" t="s">
        <v>249</v>
      </c>
      <c r="B12" s="29" t="s">
        <v>122</v>
      </c>
      <c r="C12" s="29">
        <v>16.7</v>
      </c>
      <c r="D12" s="12"/>
      <c r="E12" s="12"/>
      <c r="F12" s="12"/>
      <c r="G12" s="12"/>
    </row>
    <row r="13" spans="1:10" ht="18.75" x14ac:dyDescent="0.3">
      <c r="A13" s="19" t="s">
        <v>43</v>
      </c>
      <c r="B13" s="29">
        <v>90</v>
      </c>
      <c r="C13" s="29">
        <v>14.4</v>
      </c>
      <c r="D13" s="12"/>
      <c r="E13" s="12"/>
      <c r="F13" s="12"/>
      <c r="G13" s="12"/>
    </row>
    <row r="14" spans="1:10" ht="18.75" x14ac:dyDescent="0.3">
      <c r="A14" s="21"/>
      <c r="B14" s="29"/>
      <c r="C14" s="29"/>
      <c r="D14" s="12"/>
      <c r="E14" s="12"/>
      <c r="F14" s="12"/>
      <c r="G14" s="12"/>
    </row>
    <row r="15" spans="1:10" ht="18.75" x14ac:dyDescent="0.3">
      <c r="A15" s="19" t="s">
        <v>250</v>
      </c>
      <c r="B15" s="12">
        <v>250</v>
      </c>
      <c r="C15" s="12">
        <v>25.3</v>
      </c>
      <c r="D15" s="12">
        <v>250</v>
      </c>
      <c r="E15" s="12">
        <v>25.3</v>
      </c>
      <c r="F15" s="50">
        <v>250</v>
      </c>
      <c r="G15" s="12">
        <v>25.3</v>
      </c>
    </row>
    <row r="16" spans="1:10" ht="18.75" x14ac:dyDescent="0.3">
      <c r="A16" s="21" t="s">
        <v>251</v>
      </c>
      <c r="B16" s="12">
        <v>200</v>
      </c>
      <c r="C16" s="12">
        <v>10.7</v>
      </c>
      <c r="D16" s="12">
        <v>200</v>
      </c>
      <c r="E16" s="12">
        <v>10.7</v>
      </c>
      <c r="F16" s="50">
        <v>200</v>
      </c>
      <c r="G16" s="12">
        <v>10.7</v>
      </c>
    </row>
    <row r="17" spans="1:10" ht="18.75" x14ac:dyDescent="0.3">
      <c r="A17" s="21" t="s">
        <v>252</v>
      </c>
      <c r="B17" s="12">
        <v>100</v>
      </c>
      <c r="C17" s="12">
        <v>25.5</v>
      </c>
      <c r="D17" s="12">
        <v>100</v>
      </c>
      <c r="E17" s="12">
        <v>25.5</v>
      </c>
      <c r="F17" s="50">
        <v>100</v>
      </c>
      <c r="G17" s="12">
        <v>25.5</v>
      </c>
    </row>
    <row r="18" spans="1:10" ht="18.75" x14ac:dyDescent="0.3">
      <c r="A18" s="21" t="s">
        <v>40</v>
      </c>
      <c r="B18" s="12">
        <v>50</v>
      </c>
      <c r="C18" s="12">
        <v>2.2999999999999998</v>
      </c>
      <c r="D18" s="12">
        <v>50</v>
      </c>
      <c r="E18" s="12">
        <v>2.2999999999999998</v>
      </c>
      <c r="F18" s="50">
        <v>50</v>
      </c>
      <c r="G18" s="12">
        <v>2.2999999999999998</v>
      </c>
      <c r="J18" s="51"/>
    </row>
    <row r="19" spans="1:10" ht="18.75" x14ac:dyDescent="0.3">
      <c r="A19" s="21" t="s">
        <v>255</v>
      </c>
      <c r="B19" s="12">
        <v>200</v>
      </c>
      <c r="C19" s="12">
        <v>4.7</v>
      </c>
      <c r="D19" s="12">
        <v>200</v>
      </c>
      <c r="E19" s="12">
        <v>4.7</v>
      </c>
      <c r="F19" s="50">
        <v>200</v>
      </c>
      <c r="G19" s="12">
        <v>4.7</v>
      </c>
    </row>
    <row r="20" spans="1:10" ht="18.75" x14ac:dyDescent="0.3">
      <c r="A20" s="21" t="s">
        <v>253</v>
      </c>
      <c r="B20" s="12" t="s">
        <v>256</v>
      </c>
      <c r="C20" s="12">
        <v>4.5999999999999996</v>
      </c>
      <c r="D20" s="12" t="s">
        <v>256</v>
      </c>
      <c r="E20" s="12">
        <v>4.5999999999999996</v>
      </c>
      <c r="F20" s="12"/>
      <c r="G20" s="12"/>
    </row>
    <row r="21" spans="1:10" ht="18.75" x14ac:dyDescent="0.3">
      <c r="A21" s="21" t="s">
        <v>254</v>
      </c>
      <c r="B21" s="12">
        <v>50</v>
      </c>
      <c r="C21" s="12">
        <v>5.0999999999999996</v>
      </c>
      <c r="D21" s="12">
        <v>50</v>
      </c>
      <c r="E21" s="12">
        <v>5.0999999999999996</v>
      </c>
      <c r="F21" s="12">
        <v>25</v>
      </c>
      <c r="G21" s="12">
        <v>3.5</v>
      </c>
    </row>
    <row r="22" spans="1:10" ht="18.75" x14ac:dyDescent="0.3">
      <c r="A22" s="21" t="s">
        <v>51</v>
      </c>
      <c r="B22" s="12">
        <v>15</v>
      </c>
      <c r="C22" s="12">
        <v>2.4</v>
      </c>
      <c r="D22" s="12">
        <v>15</v>
      </c>
      <c r="E22" s="12">
        <v>2.4</v>
      </c>
      <c r="F22" s="12"/>
      <c r="G22" s="12"/>
    </row>
    <row r="23" spans="1:10" ht="18.75" x14ac:dyDescent="0.3">
      <c r="A23" s="21" t="s">
        <v>43</v>
      </c>
      <c r="B23" s="12">
        <v>15</v>
      </c>
      <c r="C23" s="12">
        <v>2.4</v>
      </c>
      <c r="D23" s="12">
        <v>15</v>
      </c>
      <c r="E23" s="12">
        <v>2.4</v>
      </c>
      <c r="F23" s="12"/>
      <c r="G23" s="12"/>
    </row>
    <row r="24" spans="1:10" ht="22.5" customHeight="1" x14ac:dyDescent="0.3">
      <c r="A24" s="4" t="s">
        <v>77</v>
      </c>
      <c r="B24" s="4"/>
      <c r="C24" s="4"/>
      <c r="D24" s="5"/>
      <c r="E24" s="8"/>
      <c r="F24" s="50"/>
      <c r="G24" s="8"/>
    </row>
    <row r="25" spans="1:10" ht="18.75" x14ac:dyDescent="0.3">
      <c r="A25" s="3"/>
      <c r="B25" s="1"/>
      <c r="C25" s="7">
        <v>139</v>
      </c>
      <c r="D25" s="7"/>
      <c r="E25" s="7">
        <f>SUM(E10:E24)</f>
        <v>83</v>
      </c>
      <c r="F25" s="7"/>
      <c r="G25" s="7">
        <f>SUM(G10:G24)</f>
        <v>72</v>
      </c>
    </row>
    <row r="26" spans="1:10" ht="18.75" x14ac:dyDescent="0.3">
      <c r="A26" s="3" t="s">
        <v>7</v>
      </c>
      <c r="B26" s="3"/>
      <c r="C26" s="3"/>
    </row>
    <row r="27" spans="1:10" ht="18.75" x14ac:dyDescent="0.3">
      <c r="A27" s="3" t="s">
        <v>8</v>
      </c>
      <c r="B27" s="3"/>
      <c r="C27" s="3"/>
    </row>
    <row r="28" spans="1:10" ht="18.75" x14ac:dyDescent="0.3">
      <c r="A28" s="3"/>
      <c r="B28" s="3"/>
      <c r="C28" s="3"/>
    </row>
  </sheetData>
  <mergeCells count="11">
    <mergeCell ref="B9:C9"/>
    <mergeCell ref="D9:G9"/>
    <mergeCell ref="A1:G1"/>
    <mergeCell ref="A2:G2"/>
    <mergeCell ref="A4:G4"/>
    <mergeCell ref="A5:G5"/>
    <mergeCell ref="A6:G6"/>
    <mergeCell ref="A7:A8"/>
    <mergeCell ref="B7:C7"/>
    <mergeCell ref="D7:E7"/>
    <mergeCell ref="F7:G7"/>
  </mergeCells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124</vt:i4>
      </vt:variant>
      <vt:variant>
        <vt:lpstr>Именованные диапазоны</vt:lpstr>
      </vt:variant>
      <vt:variant>
        <vt:i4>18</vt:i4>
      </vt:variant>
    </vt:vector>
  </HeadingPairs>
  <TitlesOfParts>
    <vt:vector size="142" baseType="lpstr">
      <vt:lpstr>день(1)</vt:lpstr>
      <vt:lpstr>день (2)</vt:lpstr>
      <vt:lpstr>день (3)</vt:lpstr>
      <vt:lpstr>день (4)</vt:lpstr>
      <vt:lpstr>день (5)</vt:lpstr>
      <vt:lpstr>день (31)</vt:lpstr>
      <vt:lpstr>день (30)</vt:lpstr>
      <vt:lpstr>день (21)</vt:lpstr>
      <vt:lpstr>день (32)</vt:lpstr>
      <vt:lpstr>день (20)</vt:lpstr>
      <vt:lpstr>день (19)</vt:lpstr>
      <vt:lpstr>11.10.2022</vt:lpstr>
      <vt:lpstr>12 сент (4)</vt:lpstr>
      <vt:lpstr>18.10.2022</vt:lpstr>
      <vt:lpstr>13 сент (4)</vt:lpstr>
      <vt:lpstr>26 сент (3)</vt:lpstr>
      <vt:lpstr>20.10.2022</vt:lpstr>
      <vt:lpstr>20 сент (5)</vt:lpstr>
      <vt:lpstr>12,10,2022</vt:lpstr>
      <vt:lpstr>27.10.2022</vt:lpstr>
      <vt:lpstr>13,10,2022</vt:lpstr>
      <vt:lpstr>17.10.2022</vt:lpstr>
      <vt:lpstr>25.10.2022</vt:lpstr>
      <vt:lpstr>14.10.2022</vt:lpstr>
      <vt:lpstr>26.10.2022</vt:lpstr>
      <vt:lpstr>22 сент (3)</vt:lpstr>
      <vt:lpstr>19.10.2022</vt:lpstr>
      <vt:lpstr>8 сент</vt:lpstr>
      <vt:lpstr>21.10.2022</vt:lpstr>
      <vt:lpstr>день (100)</vt:lpstr>
      <vt:lpstr>день (99)</vt:lpstr>
      <vt:lpstr>день (98)</vt:lpstr>
      <vt:lpstr>день (97)</vt:lpstr>
      <vt:lpstr>день (96)</vt:lpstr>
      <vt:lpstr>день (95)</vt:lpstr>
      <vt:lpstr>день (13)</vt:lpstr>
      <vt:lpstr>день (12)</vt:lpstr>
      <vt:lpstr>день (111)</vt:lpstr>
      <vt:lpstr>день (110)</vt:lpstr>
      <vt:lpstr>день (102)</vt:lpstr>
      <vt:lpstr>день (109)</vt:lpstr>
      <vt:lpstr>день (108)</vt:lpstr>
      <vt:lpstr>день (107)</vt:lpstr>
      <vt:lpstr>день (106)</vt:lpstr>
      <vt:lpstr>день (105)</vt:lpstr>
      <vt:lpstr>день (104)</vt:lpstr>
      <vt:lpstr>день (103)</vt:lpstr>
      <vt:lpstr>день (101)</vt:lpstr>
      <vt:lpstr>день (93)</vt:lpstr>
      <vt:lpstr>день (92)</vt:lpstr>
      <vt:lpstr>день (11)</vt:lpstr>
      <vt:lpstr>день (33)</vt:lpstr>
      <vt:lpstr>день (6)</vt:lpstr>
      <vt:lpstr>день (7)</vt:lpstr>
      <vt:lpstr>день (8)</vt:lpstr>
      <vt:lpstr>день (69)</vt:lpstr>
      <vt:lpstr>день (68)</vt:lpstr>
      <vt:lpstr>день (90)</vt:lpstr>
      <vt:lpstr>день (89)</vt:lpstr>
      <vt:lpstr>день (91)</vt:lpstr>
      <vt:lpstr>день (88)</vt:lpstr>
      <vt:lpstr>день (94)</vt:lpstr>
      <vt:lpstr>день (87)</vt:lpstr>
      <vt:lpstr>день (86)</vt:lpstr>
      <vt:lpstr>день (85)</vt:lpstr>
      <vt:lpstr>день (84)</vt:lpstr>
      <vt:lpstr>день (83)</vt:lpstr>
      <vt:lpstr>день (82)</vt:lpstr>
      <vt:lpstr>день (81)</vt:lpstr>
      <vt:lpstr>день (80)</vt:lpstr>
      <vt:lpstr>день (79)</vt:lpstr>
      <vt:lpstr>день (78)</vt:lpstr>
      <vt:lpstr>день (77)</vt:lpstr>
      <vt:lpstr>день (76)</vt:lpstr>
      <vt:lpstr>день (75)</vt:lpstr>
      <vt:lpstr>день (74)</vt:lpstr>
      <vt:lpstr>день (73)</vt:lpstr>
      <vt:lpstr>день (72)</vt:lpstr>
      <vt:lpstr>день (67)</vt:lpstr>
      <vt:lpstr>день (66)</vt:lpstr>
      <vt:lpstr>день (65)</vt:lpstr>
      <vt:lpstr>день (64)</vt:lpstr>
      <vt:lpstr>день (63)</vt:lpstr>
      <vt:lpstr>день (70)</vt:lpstr>
      <vt:lpstr>день (62)</vt:lpstr>
      <vt:lpstr>день (61)</vt:lpstr>
      <vt:lpstr>день (60)</vt:lpstr>
      <vt:lpstr>день (59)</vt:lpstr>
      <vt:lpstr>день (58)</vt:lpstr>
      <vt:lpstr>день (57)</vt:lpstr>
      <vt:lpstr>день (56)</vt:lpstr>
      <vt:lpstr>день (55)</vt:lpstr>
      <vt:lpstr>день (71)</vt:lpstr>
      <vt:lpstr>день (54)</vt:lpstr>
      <vt:lpstr>день (53)</vt:lpstr>
      <vt:lpstr>день (52)</vt:lpstr>
      <vt:lpstr>день (51)</vt:lpstr>
      <vt:lpstr>день (50)</vt:lpstr>
      <vt:lpstr>день (49)</vt:lpstr>
      <vt:lpstr>день (48)</vt:lpstr>
      <vt:lpstr>день (47)</vt:lpstr>
      <vt:lpstr>день (46)</vt:lpstr>
      <vt:lpstr>день (45)</vt:lpstr>
      <vt:lpstr>день (44)</vt:lpstr>
      <vt:lpstr>день (43)</vt:lpstr>
      <vt:lpstr>день (42)</vt:lpstr>
      <vt:lpstr>день (41)</vt:lpstr>
      <vt:lpstr>день (40)</vt:lpstr>
      <vt:lpstr>день (39)</vt:lpstr>
      <vt:lpstr>день (38)</vt:lpstr>
      <vt:lpstr>день (37)</vt:lpstr>
      <vt:lpstr>день (36)</vt:lpstr>
      <vt:lpstr>день (27)</vt:lpstr>
      <vt:lpstr>день (34)</vt:lpstr>
      <vt:lpstr>день (26)</vt:lpstr>
      <vt:lpstr>день (25)</vt:lpstr>
      <vt:lpstr>день (35)</vt:lpstr>
      <vt:lpstr>день (24)</vt:lpstr>
      <vt:lpstr>день (29)</vt:lpstr>
      <vt:lpstr>день (23)</vt:lpstr>
      <vt:lpstr>день (22)</vt:lpstr>
      <vt:lpstr>день (9)</vt:lpstr>
      <vt:lpstr>день (10)</vt:lpstr>
      <vt:lpstr>Лист1</vt:lpstr>
      <vt:lpstr>'11.10.2022'!Область_печати</vt:lpstr>
      <vt:lpstr>'12 сент (4)'!Область_печати</vt:lpstr>
      <vt:lpstr>'12,10,2022'!Область_печати</vt:lpstr>
      <vt:lpstr>'13 сент (4)'!Область_печати</vt:lpstr>
      <vt:lpstr>'13,10,2022'!Область_печати</vt:lpstr>
      <vt:lpstr>'14.10.2022'!Область_печати</vt:lpstr>
      <vt:lpstr>'17.10.2022'!Область_печати</vt:lpstr>
      <vt:lpstr>'18.10.2022'!Область_печати</vt:lpstr>
      <vt:lpstr>'19.10.2022'!Область_печати</vt:lpstr>
      <vt:lpstr>'20 сент (5)'!Область_печати</vt:lpstr>
      <vt:lpstr>'20.10.2022'!Область_печати</vt:lpstr>
      <vt:lpstr>'21.10.2022'!Область_печати</vt:lpstr>
      <vt:lpstr>'22 сент (3)'!Область_печати</vt:lpstr>
      <vt:lpstr>'25.10.2022'!Область_печати</vt:lpstr>
      <vt:lpstr>'26 сент (3)'!Область_печати</vt:lpstr>
      <vt:lpstr>'26.10.2022'!Область_печати</vt:lpstr>
      <vt:lpstr>'27.10.2022'!Область_печати</vt:lpstr>
      <vt:lpstr>'8 сент'!Область_печати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2022-10-26T12:55:29Z</dcterms:modified>
</cp:coreProperties>
</file>